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10.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7471" documentId="8_{37EAEDF0-BDD3-4AD2-B982-6D05691E8959}" xr6:coauthVersionLast="47" xr6:coauthVersionMax="47" xr10:uidLastSave="{11365C76-87C5-45F8-ABC8-6260D68E0A08}"/>
  <bookViews>
    <workbookView xWindow="-120" yWindow="-120" windowWidth="29040" windowHeight="15720" tabRatio="620" xr2:uid="{00000000-000D-0000-FFFF-FFFF00000000}"/>
  </bookViews>
  <sheets>
    <sheet name="Contact" sheetId="29" r:id="rId1"/>
    <sheet name="Index" sheetId="35" r:id="rId2"/>
    <sheet name="1. Pro forma numbers" sheetId="32" r:id="rId3"/>
    <sheet name="2. Group Net Installed Capacity" sheetId="21" r:id="rId4"/>
    <sheet name="3. Group Net Production" sheetId="22" r:id="rId5"/>
    <sheet name="4. Group I&amp;N-Retail " sheetId="37" r:id="rId6"/>
    <sheet name="5. Quarters overview --&gt;" sheetId="38" r:id="rId7"/>
    <sheet name="Pro forma numbers x quarter" sheetId="39" r:id="rId8"/>
    <sheet name="Group Cap x quarter" sheetId="40" r:id="rId9"/>
    <sheet name="Group Net Production x quarter" sheetId="41" r:id="rId10"/>
    <sheet name="Group I&amp;N-Retail x quarter" sheetId="42" r:id="rId11"/>
    <sheet name="6. Main events" sheetId="36" r:id="rId12"/>
    <sheet name="7. Disclaimer" sheetId="34" r:id="rId13"/>
  </sheets>
  <definedNames>
    <definedName name="_xlnm.Print_Area" localSheetId="2">'1. Pro forma numbers'!$C$1:$X$47</definedName>
    <definedName name="_xlnm.Print_Area" localSheetId="3">'2. Group Net Installed Capacity'!$C$1:$R$95</definedName>
    <definedName name="_xlnm.Print_Area" localSheetId="4">'3. Group Net Production'!$C$1:$T$91</definedName>
    <definedName name="_xlnm.Print_Area" localSheetId="5">'4. Group I&amp;N-Retail '!$C$1:$Y$66</definedName>
    <definedName name="_xlnm.Print_Area" localSheetId="6">'5. Quarters overview --&gt;'!$C$1:$L$30</definedName>
    <definedName name="_xlnm.Print_Area" localSheetId="11">'6. Main events'!$C$1:$N$8</definedName>
    <definedName name="_xlnm.Print_Area" localSheetId="12">'7. Disclaimer'!$B$1:$L$18</definedName>
    <definedName name="_xlnm.Print_Area" localSheetId="8">'Group Cap x quarter'!$C$1:$S$89</definedName>
    <definedName name="_xlnm.Print_Area" localSheetId="10">'Group I&amp;N-Retail x quarter'!$B$1:$V$109</definedName>
    <definedName name="_xlnm.Print_Area" localSheetId="9">'Group Net Production x quarter'!$C$1:$S$91</definedName>
    <definedName name="_xlnm.Print_Area" localSheetId="1">Index!$B$1:$D$21</definedName>
    <definedName name="_xlnm.Print_Area" localSheetId="7">'Pro forma numbers x quarter'!$C$1:$S$49</definedName>
    <definedName name="Print_Area_1" localSheetId="9">'Group Net Production x quarter'!$C$2:$S$91</definedName>
    <definedName name="SpreadsheetBuilder_1" hidden="1">#REF!</definedName>
    <definedName name="SpreadsheetBuilder_2" hidden="1">#REF!</definedName>
    <definedName name="SpreadsheetBuilder_3" hidden="1">#REF!</definedName>
    <definedName name="SpreadsheetBuilder_4" hidden="1">#REF!</definedName>
    <definedName name="SpreadsheetBuilder_5" hidden="1">#REF!</definedName>
    <definedName name="SpreadsheetBuilder_6" hidden="1">#REF!</definedName>
    <definedName name="SpreadsheetBuilder_7" hidden="1">#REF!</definedName>
    <definedName name="SpreadsheetBuilder_8" hidden="1">#REF!</definedName>
    <definedName name="SpreadsheetBuilder_9" hidden="1">#REF!</definedName>
  </definedNames>
  <calcPr calcId="191029" concurrentManualCount="1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38" i="42" l="1"/>
  <c r="T51" i="42" s="1"/>
  <c r="T72" i="42" s="1"/>
  <c r="T87" i="42" s="1"/>
  <c r="T101" i="42" s="1"/>
  <c r="N38" i="42"/>
  <c r="N51" i="42" s="1"/>
  <c r="N72" i="42" s="1"/>
  <c r="N87" i="42" s="1"/>
  <c r="N101" i="42" s="1"/>
  <c r="H38" i="42"/>
  <c r="H51" i="42" s="1"/>
  <c r="H72" i="42" s="1"/>
  <c r="H87" i="42" s="1"/>
  <c r="H101" i="42" s="1"/>
  <c r="T33" i="42"/>
  <c r="T46" i="42" s="1"/>
  <c r="T58" i="42" s="1"/>
  <c r="T67" i="42" s="1"/>
  <c r="T79" i="42" s="1"/>
  <c r="T95" i="42" s="1"/>
  <c r="R33" i="42"/>
  <c r="R46" i="42" s="1"/>
  <c r="R58" i="42" s="1"/>
  <c r="R67" i="42" s="1"/>
  <c r="R79" i="42" s="1"/>
  <c r="R95" i="42" s="1"/>
  <c r="P33" i="42"/>
  <c r="P46" i="42" s="1"/>
  <c r="P58" i="42" s="1"/>
  <c r="P67" i="42" s="1"/>
  <c r="P79" i="42" s="1"/>
  <c r="P95" i="42" s="1"/>
  <c r="N33" i="42"/>
  <c r="N46" i="42" s="1"/>
  <c r="N58" i="42" s="1"/>
  <c r="N67" i="42" s="1"/>
  <c r="N79" i="42" s="1"/>
  <c r="N95" i="42" s="1"/>
  <c r="L33" i="42"/>
  <c r="L46" i="42" s="1"/>
  <c r="L58" i="42" s="1"/>
  <c r="L67" i="42" s="1"/>
  <c r="L79" i="42" s="1"/>
  <c r="L95" i="42" s="1"/>
  <c r="J33" i="42"/>
  <c r="J46" i="42" s="1"/>
  <c r="J58" i="42" s="1"/>
  <c r="J67" i="42" s="1"/>
  <c r="J79" i="42" s="1"/>
  <c r="J95" i="42" s="1"/>
  <c r="H33" i="42"/>
  <c r="H46" i="42" s="1"/>
  <c r="H58" i="42" s="1"/>
  <c r="H67" i="42" s="1"/>
  <c r="H79" i="42" s="1"/>
  <c r="H95" i="42" s="1"/>
  <c r="F17" i="42"/>
  <c r="F38" i="42" s="1"/>
  <c r="F51" i="42" s="1"/>
  <c r="F72" i="42" s="1"/>
  <c r="F87" i="42" s="1"/>
  <c r="F101" i="42" s="1"/>
  <c r="D33" i="42"/>
  <c r="D46" i="42" s="1"/>
  <c r="D58" i="42" s="1"/>
  <c r="D67" i="42" s="1"/>
  <c r="D79" i="42" s="1"/>
  <c r="D95" i="42" s="1"/>
  <c r="U13" i="41"/>
  <c r="U31" i="41" s="1"/>
  <c r="U43" i="41" s="1"/>
  <c r="U56" i="41" s="1"/>
  <c r="U67" i="41" s="1"/>
  <c r="U73" i="41" s="1"/>
  <c r="U85" i="41" s="1"/>
  <c r="S13" i="41"/>
  <c r="Q13" i="41"/>
  <c r="O13" i="41"/>
  <c r="O31" i="41" s="1"/>
  <c r="O43" i="41" s="1"/>
  <c r="O56" i="41" s="1"/>
  <c r="O67" i="41" s="1"/>
  <c r="O73" i="41" s="1"/>
  <c r="O85" i="41" s="1"/>
  <c r="M13" i="41"/>
  <c r="K13" i="41"/>
  <c r="I13" i="41"/>
  <c r="I31" i="41" s="1"/>
  <c r="I43" i="41" s="1"/>
  <c r="I56" i="41" s="1"/>
  <c r="I67" i="41" s="1"/>
  <c r="I73" i="41" s="1"/>
  <c r="I85" i="41" s="1"/>
  <c r="G13" i="41"/>
  <c r="E13" i="41"/>
  <c r="U24" i="40"/>
  <c r="U37" i="40" s="1"/>
  <c r="U50" i="40" s="1"/>
  <c r="U63" i="40" s="1"/>
  <c r="U69" i="40" s="1"/>
  <c r="U82" i="40" s="1"/>
  <c r="S24" i="40"/>
  <c r="Q24" i="40"/>
  <c r="O24" i="40"/>
  <c r="O37" i="40" s="1"/>
  <c r="O50" i="40" s="1"/>
  <c r="O63" i="40" s="1"/>
  <c r="O69" i="40" s="1"/>
  <c r="O82" i="40" s="1"/>
  <c r="M24" i="40"/>
  <c r="K24" i="40"/>
  <c r="I24" i="40"/>
  <c r="I37" i="40" s="1"/>
  <c r="I50" i="40" s="1"/>
  <c r="I63" i="40" s="1"/>
  <c r="I69" i="40" s="1"/>
  <c r="I82" i="40" s="1"/>
  <c r="G24" i="40"/>
  <c r="E24" i="40"/>
  <c r="N19" i="37"/>
  <c r="N26" i="37" s="1"/>
  <c r="N41" i="37" s="1"/>
  <c r="N48" i="37" s="1"/>
  <c r="N56" i="37" s="1"/>
  <c r="M19" i="37"/>
  <c r="M26" i="37" s="1"/>
  <c r="M41" i="37" s="1"/>
  <c r="M48" i="37" s="1"/>
  <c r="M56" i="37" s="1"/>
  <c r="L19" i="37"/>
  <c r="L26" i="37" s="1"/>
  <c r="L41" i="37" s="1"/>
  <c r="L48" i="37" s="1"/>
  <c r="L56" i="37" s="1"/>
  <c r="F19" i="37"/>
  <c r="E19" i="37"/>
  <c r="K13" i="22"/>
  <c r="I13" i="22"/>
  <c r="G13" i="22"/>
  <c r="E13" i="22"/>
  <c r="F33" i="42" l="1"/>
  <c r="F46" i="42" s="1"/>
  <c r="F58" i="42" s="1"/>
  <c r="F67" i="42" s="1"/>
  <c r="F79" i="42" s="1"/>
  <c r="F95" i="42" s="1"/>
  <c r="F26" i="37"/>
  <c r="F32" i="37" s="1"/>
  <c r="F41" i="37" s="1"/>
  <c r="F48" i="37" s="1"/>
  <c r="F56" i="37" s="1"/>
  <c r="E26" i="37"/>
  <c r="E32" i="37" s="1"/>
  <c r="E41" i="37" s="1"/>
  <c r="E48" i="37" s="1"/>
  <c r="E56" i="37" s="1"/>
  <c r="K37" i="40" l="1"/>
  <c r="K50" i="40" s="1"/>
  <c r="K63" i="40" s="1"/>
  <c r="K69" i="40" s="1"/>
  <c r="K82" i="40" s="1"/>
  <c r="M37" i="40"/>
  <c r="M50" i="40" s="1"/>
  <c r="M63" i="40" s="1"/>
  <c r="M69" i="40" s="1"/>
  <c r="M82" i="40" s="1"/>
  <c r="D17" i="42" l="1"/>
  <c r="D38" i="42" s="1"/>
  <c r="D51" i="42" s="1"/>
  <c r="D72" i="42" s="1"/>
  <c r="D87" i="42" s="1"/>
  <c r="D101" i="42" s="1"/>
  <c r="S31" i="41"/>
  <c r="S43" i="41" s="1"/>
  <c r="S56" i="41" s="1"/>
  <c r="S67" i="41" s="1"/>
  <c r="S73" i="41" s="1"/>
  <c r="S85" i="41" s="1"/>
  <c r="Q31" i="41"/>
  <c r="Q43" i="41" s="1"/>
  <c r="Q56" i="41" s="1"/>
  <c r="Q67" i="41" s="1"/>
  <c r="Q73" i="41" s="1"/>
  <c r="Q85" i="41" s="1"/>
  <c r="S37" i="40"/>
  <c r="S50" i="40" s="1"/>
  <c r="S63" i="40" s="1"/>
  <c r="S69" i="40" s="1"/>
  <c r="S82" i="40" s="1"/>
  <c r="Q37" i="40"/>
  <c r="Q50" i="40" s="1"/>
  <c r="Q63" i="40" s="1"/>
  <c r="Q69" i="40" s="1"/>
  <c r="Q82" i="40" s="1"/>
  <c r="R17" i="42" l="1"/>
  <c r="R38" i="42" s="1"/>
  <c r="R51" i="42" s="1"/>
  <c r="R72" i="42" s="1"/>
  <c r="R87" i="42" s="1"/>
  <c r="R101" i="42" s="1"/>
  <c r="P17" i="42"/>
  <c r="P38" i="42" s="1"/>
  <c r="P51" i="42" s="1"/>
  <c r="P72" i="42" s="1"/>
  <c r="P87" i="42" s="1"/>
  <c r="P101" i="42" s="1"/>
  <c r="L17" i="42"/>
  <c r="L38" i="42" s="1"/>
  <c r="L51" i="42" s="1"/>
  <c r="L72" i="42" s="1"/>
  <c r="L87" i="42" s="1"/>
  <c r="L101" i="42" s="1"/>
  <c r="J17" i="42"/>
  <c r="J38" i="42" s="1"/>
  <c r="J51" i="42" s="1"/>
  <c r="J72" i="42" s="1"/>
  <c r="J87" i="42" s="1"/>
  <c r="J101" i="42" s="1"/>
  <c r="M31" i="41"/>
  <c r="M43" i="41" s="1"/>
  <c r="M56" i="41" s="1"/>
  <c r="M67" i="41" s="1"/>
  <c r="M73" i="41" s="1"/>
  <c r="M85" i="41" s="1"/>
  <c r="K31" i="41"/>
  <c r="K43" i="41" s="1"/>
  <c r="K56" i="41" s="1"/>
  <c r="K67" i="41" s="1"/>
  <c r="K73" i="41" s="1"/>
  <c r="K85" i="41" s="1"/>
  <c r="G31" i="41"/>
  <c r="G43" i="41" s="1"/>
  <c r="G56" i="41" s="1"/>
  <c r="G67" i="41" s="1"/>
  <c r="G73" i="41" s="1"/>
  <c r="G85" i="41" s="1"/>
  <c r="E31" i="41"/>
  <c r="E43" i="41" s="1"/>
  <c r="E56" i="41" s="1"/>
  <c r="E67" i="41" s="1"/>
  <c r="E73" i="41" s="1"/>
  <c r="E85" i="41" s="1"/>
  <c r="G37" i="40"/>
  <c r="G50" i="40" s="1"/>
  <c r="G63" i="40" s="1"/>
  <c r="G69" i="40" s="1"/>
  <c r="G82" i="40" s="1"/>
  <c r="E37" i="40"/>
  <c r="E50" i="40" s="1"/>
  <c r="E63" i="40" s="1"/>
  <c r="E69" i="40" s="1"/>
  <c r="E82" i="40" s="1"/>
  <c r="Q51" i="37" l="1"/>
  <c r="Q59" i="37" s="1"/>
  <c r="I19" i="37"/>
  <c r="I26" i="37" s="1"/>
  <c r="I41" i="37" s="1"/>
  <c r="I38" i="37" s="1"/>
  <c r="I48" i="37" s="1"/>
  <c r="I56" i="37" s="1"/>
  <c r="Q5" i="37"/>
  <c r="Q19" i="37" s="1"/>
  <c r="Q26" i="37" s="1"/>
  <c r="Q36" i="37" s="1"/>
  <c r="I31" i="22"/>
  <c r="I43" i="22" s="1"/>
  <c r="I56" i="22" s="1"/>
  <c r="I67" i="22" s="1"/>
  <c r="I73" i="22" s="1"/>
  <c r="I85" i="22" s="1"/>
  <c r="I24" i="21"/>
  <c r="I37" i="21" s="1"/>
  <c r="I50" i="21" s="1"/>
  <c r="I63" i="21" s="1"/>
  <c r="I70" i="21" s="1"/>
  <c r="I80" i="21" s="1"/>
  <c r="P20" i="34"/>
  <c r="R15" i="32"/>
  <c r="R23" i="32" s="1"/>
  <c r="R34" i="32" s="1"/>
  <c r="K31" i="22" l="1"/>
  <c r="K43" i="22" s="1"/>
  <c r="K56" i="22" s="1"/>
  <c r="G31" i="22"/>
  <c r="G43" i="22" s="1"/>
  <c r="G56" i="22" s="1"/>
  <c r="E31" i="22"/>
  <c r="E43" i="22" s="1"/>
  <c r="E56" i="22" s="1"/>
  <c r="E67" i="22" l="1"/>
  <c r="E73" i="22" s="1"/>
  <c r="E85" i="22" s="1"/>
  <c r="G67" i="22"/>
  <c r="G73" i="22" s="1"/>
  <c r="G85" i="22" s="1"/>
  <c r="K67" i="22"/>
  <c r="K73" i="22" s="1"/>
  <c r="K85" i="22" s="1"/>
  <c r="G24" i="21"/>
  <c r="G37" i="21" s="1"/>
  <c r="G50" i="21" s="1"/>
  <c r="E24" i="21"/>
  <c r="E37" i="21" s="1"/>
  <c r="E50" i="21" s="1"/>
  <c r="G63" i="21" l="1"/>
  <c r="G70" i="21" s="1"/>
  <c r="G80" i="21" s="1"/>
  <c r="E63" i="21"/>
  <c r="E70" i="21" s="1"/>
  <c r="E80" i="21" s="1"/>
  <c r="D26" i="37" l="1"/>
  <c r="D32" i="37" s="1"/>
  <c r="D41" i="37" s="1"/>
  <c r="D48" i="37" s="1"/>
  <c r="D56" i="37" s="1"/>
  <c r="D19" i="37"/>
</calcChain>
</file>

<file path=xl/sharedStrings.xml><?xml version="1.0" encoding="utf-8"?>
<sst xmlns="http://schemas.openxmlformats.org/spreadsheetml/2006/main" count="676" uniqueCount="146">
  <si>
    <t>Total</t>
  </si>
  <si>
    <t>Hydro</t>
  </si>
  <si>
    <t>CCGT</t>
  </si>
  <si>
    <t>Wind</t>
  </si>
  <si>
    <t>∆yoy</t>
  </si>
  <si>
    <t>Group</t>
  </si>
  <si>
    <t>Investor Relations Team</t>
  </si>
  <si>
    <t>investor.relations@enel.com</t>
  </si>
  <si>
    <t>+39 06 8305 7975</t>
  </si>
  <si>
    <t>Website</t>
  </si>
  <si>
    <t>Index</t>
  </si>
  <si>
    <t>www.enel.com/investors</t>
  </si>
  <si>
    <t>Investor Relations App</t>
  </si>
  <si>
    <t>Quarter prod.</t>
  </si>
  <si>
    <t>4. Retail</t>
  </si>
  <si>
    <t>European liberalized markets</t>
  </si>
  <si>
    <t>2024 restated figures</t>
  </si>
  <si>
    <t>Latin America and Central America regulated markets</t>
  </si>
  <si>
    <t>% Weight</t>
  </si>
  <si>
    <t>∆% yoy</t>
  </si>
  <si>
    <t>Latam exceludes Peru. End of regulated tariff in Italy for non vulnerable customers. Vulnerable customers still included in regulated customer base</t>
  </si>
  <si>
    <t>Consolidated Capacity</t>
  </si>
  <si>
    <r>
      <t xml:space="preserve">Group </t>
    </r>
    <r>
      <rPr>
        <b/>
        <vertAlign val="superscript"/>
        <sz val="10"/>
        <color theme="0"/>
        <rFont val="Arial"/>
        <family val="2"/>
      </rPr>
      <t>4</t>
    </r>
  </si>
  <si>
    <r>
      <t xml:space="preserve">Other countries </t>
    </r>
    <r>
      <rPr>
        <b/>
        <vertAlign val="superscript"/>
        <sz val="10"/>
        <color theme="0"/>
        <rFont val="Arial"/>
        <family val="2"/>
      </rPr>
      <t>3</t>
    </r>
  </si>
  <si>
    <r>
      <t xml:space="preserve">North America </t>
    </r>
    <r>
      <rPr>
        <b/>
        <vertAlign val="superscript"/>
        <sz val="10"/>
        <color theme="0"/>
        <rFont val="Arial"/>
        <family val="2"/>
      </rPr>
      <t>2</t>
    </r>
  </si>
  <si>
    <r>
      <t xml:space="preserve">Latin America </t>
    </r>
    <r>
      <rPr>
        <b/>
        <vertAlign val="superscript"/>
        <sz val="10"/>
        <color theme="0"/>
        <rFont val="Arial"/>
        <family val="2"/>
      </rPr>
      <t>1</t>
    </r>
  </si>
  <si>
    <r>
      <t xml:space="preserve">1. Pro forma numbers </t>
    </r>
    <r>
      <rPr>
        <b/>
        <vertAlign val="superscript"/>
        <sz val="12"/>
        <color rgb="FF000000"/>
        <rFont val="Arial"/>
        <family val="2"/>
      </rPr>
      <t>1</t>
    </r>
  </si>
  <si>
    <t>1. Pro forma numbers</t>
  </si>
  <si>
    <t>2. Group Net Installed Capacity</t>
  </si>
  <si>
    <t>3. Group Net Production</t>
  </si>
  <si>
    <t>4. Grids and Enel X Global Retail</t>
  </si>
  <si>
    <t>2. Group Net Installed Capacity (MW)</t>
  </si>
  <si>
    <t>3. Group Net Production (GWh)</t>
  </si>
  <si>
    <r>
      <t xml:space="preserve">Total emission Free production </t>
    </r>
    <r>
      <rPr>
        <b/>
        <vertAlign val="superscript"/>
        <sz val="10"/>
        <color rgb="FF000000"/>
        <rFont val="Arial"/>
        <family val="2"/>
      </rPr>
      <t>1</t>
    </r>
  </si>
  <si>
    <r>
      <t>End users</t>
    </r>
    <r>
      <rPr>
        <b/>
        <vertAlign val="superscript"/>
        <sz val="10"/>
        <color rgb="FFFFFFFF"/>
        <rFont val="Arial"/>
        <family val="2"/>
      </rPr>
      <t>1</t>
    </r>
    <r>
      <rPr>
        <b/>
        <sz val="10"/>
        <color rgb="FFFFFFFF"/>
        <rFont val="Arial"/>
        <family val="2"/>
      </rPr>
      <t xml:space="preserve"> (mn)</t>
    </r>
  </si>
  <si>
    <t>∆abs yoy</t>
  </si>
  <si>
    <t>1. End Users represent the number of distribution delivery points at the end of the period. 
2024 restated figures</t>
  </si>
  <si>
    <r>
      <t>Total energy sold (TWh)</t>
    </r>
    <r>
      <rPr>
        <b/>
        <vertAlign val="superscript"/>
        <sz val="10"/>
        <color rgb="FFFFFFFF"/>
        <rFont val="Arial"/>
        <family val="2"/>
      </rPr>
      <t>3</t>
    </r>
  </si>
  <si>
    <r>
      <t>Total power customers</t>
    </r>
    <r>
      <rPr>
        <b/>
        <vertAlign val="superscript"/>
        <sz val="10"/>
        <color rgb="FFFFFFFF"/>
        <rFont val="Arial"/>
        <family val="2"/>
      </rPr>
      <t>4</t>
    </r>
    <r>
      <rPr>
        <b/>
        <sz val="10"/>
        <color rgb="FFFFFFFF"/>
        <rFont val="Arial"/>
        <family val="2"/>
      </rPr>
      <t xml:space="preserve"> (mn)</t>
    </r>
  </si>
  <si>
    <t>End of regulated tariff in Italy for non vulnerable customers. Vulnerable customers still included in regulated customer base</t>
  </si>
  <si>
    <r>
      <t>EU regulated energy sold (TWh)</t>
    </r>
    <r>
      <rPr>
        <b/>
        <vertAlign val="superscript"/>
        <sz val="10"/>
        <color rgb="FFFFFFFF"/>
        <rFont val="Arial"/>
        <family val="2"/>
      </rPr>
      <t>3</t>
    </r>
  </si>
  <si>
    <r>
      <t>EU regulated power customers</t>
    </r>
    <r>
      <rPr>
        <b/>
        <vertAlign val="superscript"/>
        <sz val="10"/>
        <color rgb="FFFFFFFF"/>
        <rFont val="Arial"/>
        <family val="2"/>
      </rPr>
      <t>4</t>
    </r>
    <r>
      <rPr>
        <b/>
        <sz val="10"/>
        <color rgb="FFFFFFFF"/>
        <rFont val="Arial"/>
        <family val="2"/>
      </rPr>
      <t xml:space="preserve"> (mn)</t>
    </r>
  </si>
  <si>
    <r>
      <t>LA+CA regulated energy sold (TWh)</t>
    </r>
    <r>
      <rPr>
        <b/>
        <vertAlign val="superscript"/>
        <sz val="10"/>
        <color rgb="FFFFFFFF"/>
        <rFont val="Arial"/>
        <family val="2"/>
      </rPr>
      <t>3</t>
    </r>
  </si>
  <si>
    <r>
      <t>LA+CA regulated power customers</t>
    </r>
    <r>
      <rPr>
        <b/>
        <vertAlign val="superscript"/>
        <sz val="10"/>
        <color rgb="FFFFFFFF"/>
        <rFont val="Arial"/>
        <family val="2"/>
      </rPr>
      <t>4</t>
    </r>
    <r>
      <rPr>
        <b/>
        <sz val="10"/>
        <color rgb="FFFFFFFF"/>
        <rFont val="Arial"/>
        <family val="2"/>
      </rPr>
      <t xml:space="preserve"> (mn)</t>
    </r>
  </si>
  <si>
    <t>3. Net of energy losses.
2024 restated figures</t>
  </si>
  <si>
    <t>4. Power Customers represent clients with active contracts with Enel.</t>
  </si>
  <si>
    <r>
      <t xml:space="preserve">Other countries </t>
    </r>
    <r>
      <rPr>
        <b/>
        <vertAlign val="superscript"/>
        <sz val="10"/>
        <color theme="0"/>
        <rFont val="Arial"/>
        <family val="2"/>
      </rPr>
      <t>4</t>
    </r>
  </si>
  <si>
    <r>
      <t xml:space="preserve">North America </t>
    </r>
    <r>
      <rPr>
        <b/>
        <vertAlign val="superscript"/>
        <sz val="10"/>
        <color theme="0"/>
        <rFont val="Arial"/>
        <family val="2"/>
      </rPr>
      <t>3</t>
    </r>
  </si>
  <si>
    <r>
      <t xml:space="preserve">Latin America </t>
    </r>
    <r>
      <rPr>
        <b/>
        <vertAlign val="superscript"/>
        <sz val="10"/>
        <color theme="0"/>
        <rFont val="Arial"/>
        <family val="2"/>
      </rPr>
      <t>2</t>
    </r>
  </si>
  <si>
    <t xml:space="preserve">4. Group Infrastructure &amp; Networks </t>
  </si>
  <si>
    <t>Additional Capacity YTD</t>
  </si>
  <si>
    <t xml:space="preserve">Hydro </t>
  </si>
  <si>
    <r>
      <t>EU liberalized energy sold (TWh)</t>
    </r>
    <r>
      <rPr>
        <b/>
        <vertAlign val="superscript"/>
        <sz val="10"/>
        <color theme="0"/>
        <rFont val="Arial"/>
        <family val="2"/>
      </rPr>
      <t>3</t>
    </r>
  </si>
  <si>
    <r>
      <t>EU liberalized power customers</t>
    </r>
    <r>
      <rPr>
        <b/>
        <vertAlign val="superscript"/>
        <sz val="10"/>
        <color theme="0"/>
        <rFont val="Arial"/>
        <family val="2"/>
      </rPr>
      <t>4</t>
    </r>
    <r>
      <rPr>
        <b/>
        <sz val="10"/>
        <color theme="0"/>
        <rFont val="Arial"/>
        <family val="2"/>
      </rPr>
      <t xml:space="preserve"> (mn)</t>
    </r>
  </si>
  <si>
    <r>
      <t>LA+CA liberalized energy sold (TWh)</t>
    </r>
    <r>
      <rPr>
        <b/>
        <vertAlign val="superscript"/>
        <sz val="10"/>
        <color theme="0"/>
        <rFont val="Arial"/>
        <family val="2"/>
      </rPr>
      <t>3</t>
    </r>
  </si>
  <si>
    <t>1. 2024 restated figures. Rounded figures. It Includes JV and Stewardship capacity and production. Pro-forma numbers are net of the disposals executed in 2024: Perù and grids in Lombardy (Italy).</t>
  </si>
  <si>
    <t>JV and Stewardship capacity</t>
  </si>
  <si>
    <r>
      <t>Latin America</t>
    </r>
    <r>
      <rPr>
        <b/>
        <vertAlign val="superscript"/>
        <sz val="10"/>
        <color theme="0"/>
        <rFont val="Arial"/>
        <family val="2"/>
      </rPr>
      <t>1</t>
    </r>
  </si>
  <si>
    <r>
      <t>North America</t>
    </r>
    <r>
      <rPr>
        <b/>
        <vertAlign val="superscript"/>
        <sz val="10"/>
        <color theme="0"/>
        <rFont val="Arial"/>
        <family val="2"/>
      </rPr>
      <t>2</t>
    </r>
  </si>
  <si>
    <r>
      <t>Other Countries</t>
    </r>
    <r>
      <rPr>
        <b/>
        <vertAlign val="superscript"/>
        <sz val="10"/>
        <color theme="0"/>
        <rFont val="Arial"/>
        <family val="2"/>
      </rPr>
      <t>3</t>
    </r>
  </si>
  <si>
    <t>1. 2024 restated figures: Latin America and Central America do not include Perú and include Mexico.
2. 2024 restated figures: North America does not include Mexico.
3. 2024 restated figures: Other countries include Perú, Germany, South Africa, Zambia and India
4. JV and Stewardship capacity includes Italy, Mexico, US, Greece, South Africa, Marocco, Australia and India</t>
  </si>
  <si>
    <t>JV and Stewardship production</t>
  </si>
  <si>
    <r>
      <t>Latin America</t>
    </r>
    <r>
      <rPr>
        <b/>
        <vertAlign val="superscript"/>
        <sz val="10"/>
        <color theme="0"/>
        <rFont val="Arial"/>
        <family val="2"/>
      </rPr>
      <t>2</t>
    </r>
  </si>
  <si>
    <r>
      <t>North America</t>
    </r>
    <r>
      <rPr>
        <b/>
        <vertAlign val="superscript"/>
        <sz val="10"/>
        <color theme="0"/>
        <rFont val="Arial"/>
        <family val="2"/>
      </rPr>
      <t>3</t>
    </r>
  </si>
  <si>
    <r>
      <t>Other countries</t>
    </r>
    <r>
      <rPr>
        <b/>
        <vertAlign val="superscript"/>
        <sz val="10"/>
        <color theme="0"/>
        <rFont val="Arial"/>
        <family val="2"/>
      </rPr>
      <t>4</t>
    </r>
  </si>
  <si>
    <r>
      <t xml:space="preserve">Group </t>
    </r>
    <r>
      <rPr>
        <b/>
        <vertAlign val="superscript"/>
        <sz val="10"/>
        <color theme="0"/>
        <rFont val="Arial"/>
        <family val="2"/>
      </rPr>
      <t>5</t>
    </r>
  </si>
  <si>
    <t>1. Emission free production considers nuclear + renewable production (consolidated &amp; JV and Stewardship ).
2. 2024 restated figures. Latin America and Central America do not include Perú and include Mexico.
3. 2024 restated figures. North America does not include Mexico.
4. 2024 restated figures. Other countries include Perú, Germany, South Africa, Zambia and India
5. JV and Stewardship production includes US, Greece, South Africa, Marocco, Australia and India</t>
  </si>
  <si>
    <t xml:space="preserve">1. End Users represent the number of distribution delivery points at the end of the period. </t>
  </si>
  <si>
    <t>Liberalized market</t>
  </si>
  <si>
    <t>5. Quarters Overview</t>
  </si>
  <si>
    <t>6. Main Events</t>
  </si>
  <si>
    <t>7. Disclaimer</t>
  </si>
  <si>
    <r>
      <t xml:space="preserve">Pro forma numbers </t>
    </r>
    <r>
      <rPr>
        <b/>
        <vertAlign val="superscript"/>
        <sz val="12"/>
        <color rgb="FF000000"/>
        <rFont val="Arial"/>
        <family val="2"/>
      </rPr>
      <t>1</t>
    </r>
  </si>
  <si>
    <t>Group Net Installed Capacity (MW)</t>
  </si>
  <si>
    <t>Group Net Production (GWh)</t>
  </si>
  <si>
    <t xml:space="preserve">Group Infrastructure &amp; Networks </t>
  </si>
  <si>
    <t>Retail</t>
  </si>
  <si>
    <t>6. Main events</t>
  </si>
  <si>
    <t>5. Quarters overview</t>
  </si>
  <si>
    <r>
      <rPr>
        <b/>
        <sz val="11"/>
        <color theme="1"/>
        <rFont val="Arial"/>
        <family val="2"/>
      </rPr>
      <t>Rome, July 31</t>
    </r>
    <r>
      <rPr>
        <b/>
        <vertAlign val="superscript"/>
        <sz val="11"/>
        <color theme="1"/>
        <rFont val="Arial"/>
        <family val="2"/>
      </rPr>
      <t>st</t>
    </r>
    <r>
      <rPr>
        <b/>
        <sz val="11"/>
        <color theme="1"/>
        <rFont val="Arial"/>
        <family val="2"/>
      </rPr>
      <t xml:space="preserve">, 2025 – Enel Group acquires 62.5% of Cetasa, increasing its consolidated wind capacity in Spain by 99 MW. </t>
    </r>
    <r>
      <rPr>
        <sz val="11"/>
        <color theme="1"/>
        <rFont val="Arial"/>
        <family val="2"/>
      </rPr>
      <t>(https://www.enel.com/media/explore/search-press-releases/press/2025/07/enel-group-acquires-625-of-cetasa-increasing-its-consolidated-wind-capacity-in-spain-by-99-mw)</t>
    </r>
  </si>
  <si>
    <t>Generation - installed (GW)</t>
  </si>
  <si>
    <t>9M 2025</t>
  </si>
  <si>
    <t>9M 2024</t>
  </si>
  <si>
    <t>Total installed capacity</t>
  </si>
  <si>
    <t>Renewables</t>
  </si>
  <si>
    <t>of which BESS</t>
  </si>
  <si>
    <t>Nuclear</t>
  </si>
  <si>
    <t>Total Emission Free Capacity</t>
  </si>
  <si>
    <t xml:space="preserve">Thermal </t>
  </si>
  <si>
    <t>of which regulated</t>
  </si>
  <si>
    <t>Generation - production (TWh)</t>
  </si>
  <si>
    <t>Total production</t>
  </si>
  <si>
    <t>Total Emission Free production</t>
  </si>
  <si>
    <t>Grids</t>
  </si>
  <si>
    <t>Electricity distributed (TWh)</t>
  </si>
  <si>
    <t>Italy</t>
  </si>
  <si>
    <t>Spain</t>
  </si>
  <si>
    <t>RoW</t>
  </si>
  <si>
    <t>End Users (mln)</t>
  </si>
  <si>
    <t>Supply/Retail Liberalized Market (volumes)</t>
  </si>
  <si>
    <t>Europe market energy sold (TWh)</t>
  </si>
  <si>
    <t>of which Italy</t>
  </si>
  <si>
    <t>of which Spain</t>
  </si>
  <si>
    <t>of which Italy - B2C + SME (fixed price)</t>
  </si>
  <si>
    <t>of which Spain - B2C + SME (fixed price)</t>
  </si>
  <si>
    <t>Europe market gas sold (bcm)</t>
  </si>
  <si>
    <t>Latam market energy sold (TWh)</t>
  </si>
  <si>
    <t>Geothermal</t>
  </si>
  <si>
    <t>BESS</t>
  </si>
  <si>
    <t>Solar &amp; Others</t>
  </si>
  <si>
    <t>Total Renewables</t>
  </si>
  <si>
    <t>Coal</t>
  </si>
  <si>
    <t>Oil &amp; Gas</t>
  </si>
  <si>
    <t>Total Thermal</t>
  </si>
  <si>
    <t>Total Consolidated capacity</t>
  </si>
  <si>
    <t>Total Installed capacity</t>
  </si>
  <si>
    <t>Iberia</t>
  </si>
  <si>
    <t xml:space="preserve">Total Thermal </t>
  </si>
  <si>
    <t>Latin America</t>
  </si>
  <si>
    <t>Total Production</t>
  </si>
  <si>
    <t>Consolidated production</t>
  </si>
  <si>
    <t>of which Emission Free (consolidated)</t>
  </si>
  <si>
    <t>JV and Stewardship Production</t>
  </si>
  <si>
    <t>Total consolidated production</t>
  </si>
  <si>
    <t>Consolidated Production</t>
  </si>
  <si>
    <t>Brazil</t>
  </si>
  <si>
    <t>Chile</t>
  </si>
  <si>
    <t>Argentina</t>
  </si>
  <si>
    <t>Colombia &amp; CAM</t>
  </si>
  <si>
    <t>Other Countries</t>
  </si>
  <si>
    <t>Liberalized Market</t>
  </si>
  <si>
    <t>Regulated</t>
  </si>
  <si>
    <t>Regulated markets</t>
  </si>
  <si>
    <t>Gas sold (bcm)</t>
  </si>
  <si>
    <t>Gas customers (mn)</t>
  </si>
  <si>
    <t>Q3 2025</t>
  </si>
  <si>
    <t>Q3 2024</t>
  </si>
  <si>
    <t>Q2 2025</t>
  </si>
  <si>
    <t>Q2 2024</t>
  </si>
  <si>
    <t>Q1 2025</t>
  </si>
  <si>
    <t>Q1 2024</t>
  </si>
  <si>
    <t>Thermal</t>
  </si>
  <si>
    <t>Supply/Retail Liberalized Markets (volumes)</t>
  </si>
  <si>
    <t>1. Emission free production considers nuclear + renewable production (consolidated &amp; JV and Stewardship).
2. 2024 restated figures. Latin America and Central America do not include Perú and include Mexico. Geothermal production is included in Solar &amp; Others
3. 2024 restated figures. North America does not include Mexico.
4. 2024 restated figures. Other countries include Perú, Germany, South Africa, Zambia and India
5. JV and Stewardship production includes US, Greece, South Africa, Marocco, Australia and India</t>
  </si>
  <si>
    <t>Solar</t>
  </si>
  <si>
    <t>The information contained in this presentation does not purport to be comprehensive and has not
been independently verified by any independent third party.
This presentation does not constitute a recommendation regarding the securities of the Company.
This presentation does not contain an offer to sell or a solicitation of any offer to buy any securities
issued by Enel S.p.A. or any of its subsidiaries.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</si>
</sst>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1">
    <numFmt numFmtId="5" formatCode="#,##0\ &quot;€&quot;;\-#,##0\ &quot;€&quot;"/>
    <numFmt numFmtId="41" formatCode="_-* #,##0_-;\-* #,##0_-;_-* &quot;-&quot;_-;_-@_-"/>
    <numFmt numFmtId="43" formatCode="_-* #,##0.00_-;\-* #,##0.00_-;_-* &quot;-&quot;??_-;_-@_-"/>
    <numFmt numFmtId="164" formatCode="_ * #,##0.00_ ;_ * \-#,##0.00_ ;_ * &quot;-&quot;??_ ;_ @_ "/>
    <numFmt numFmtId="165" formatCode="_-* #,##0.00\ _€_-;\-* #,##0.00\ _€_-;_-* &quot;-&quot;??\ _€_-;_-@_-"/>
    <numFmt numFmtId="166" formatCode="_-&quot;€&quot;\ * #,##0.00_-;\-&quot;€&quot;\ * #,##0.00_-;_-&quot;€&quot;\ * &quot;-&quot;??_-;_-@_-"/>
    <numFmt numFmtId="167" formatCode="&quot;$&quot;#,##0_);\(&quot;$&quot;#,##0\)"/>
    <numFmt numFmtId="168" formatCode="&quot;$&quot;#,##0.00_);\(&quot;$&quot;#,##0.00\)"/>
    <numFmt numFmtId="169" formatCode="&quot;$&quot;#,##0.00_);[Red]\(&quot;$&quot;#,##0.00\)"/>
    <numFmt numFmtId="170" formatCode="_(&quot;$&quot;* #,##0_);_(&quot;$&quot;* \(#,##0\);_(&quot;$&quot;* &quot;-&quot;_);_(@_)"/>
    <numFmt numFmtId="171" formatCode="_(* #,##0_);_(* \(#,##0\);_(* &quot;-&quot;_);_(@_)"/>
    <numFmt numFmtId="172" formatCode="_(&quot;$&quot;* #,##0.00_);_(&quot;$&quot;* \(#,##0.00\);_(&quot;$&quot;* &quot;-&quot;??_);_(@_)"/>
    <numFmt numFmtId="173" formatCode="_(* #,##0.00_);_(* \(#,##0.00\);_(* &quot;-&quot;??_);_(@_)"/>
    <numFmt numFmtId="174" formatCode="0.0"/>
    <numFmt numFmtId="175" formatCode="0.0%"/>
    <numFmt numFmtId="176" formatCode="_-* #,##0_-;\-* #,##0_-;_-* &quot;-&quot;??_-;_-@_-"/>
    <numFmt numFmtId="177" formatCode="_-* #,##0.0_-;\-* #,##0.0_-;_-* &quot;-&quot;??_-;_-@_-"/>
    <numFmt numFmtId="178" formatCode="#,##0;\-#,##0;\-"/>
    <numFmt numFmtId="179" formatCode="0.0\x"/>
    <numFmt numFmtId="180" formatCode="_(* #,##0.0_);_(* \(#,##0.0\);_(* &quot;-&quot;??_);_(@_)"/>
    <numFmt numFmtId="181" formatCode="###0;[Blue]\(###0\)"/>
    <numFmt numFmtId="182" formatCode="#,##0;[Blue]\(#,##0\)"/>
    <numFmt numFmtId="183" formatCode="#,##0.0;[Blue]\(#,##0.0\)"/>
    <numFmt numFmtId="184" formatCode="#,##0.0\ ;\(#,##0.0\)"/>
    <numFmt numFmtId="185" formatCode="_-* #,##0.00\ [$€-1]_-;\-* #,##0.00\ [$€-1]_-;_-* &quot;-&quot;??\ [$€-1]_-"/>
    <numFmt numFmtId="186" formatCode="_-[$€-2]\ * #,##0.00_-;\-[$€-2]\ * #,##0.00_-;_-[$€-2]\ * &quot;-&quot;??_-"/>
    <numFmt numFmtId="187" formatCode="0.0_)\%;\(0.0\)\%;0.0_)\%;@_)_%"/>
    <numFmt numFmtId="188" formatCode="#,##0.0_)_%;\(#,##0.0\)_%;0.0_)_%;@_)_%"/>
    <numFmt numFmtId="189" formatCode="0.000000"/>
    <numFmt numFmtId="190" formatCode="#,##0.000;\-#,##0.000;0"/>
    <numFmt numFmtId="191" formatCode="#,##0.0_);\(#,##0.0\);@_)"/>
    <numFmt numFmtId="192" formatCode="#,##0.0_);\(#,##0.0\)"/>
    <numFmt numFmtId="193" formatCode="&quot;L.&quot;_(#,##0.00_);&quot;L.&quot;\(#,##0.00\);&quot;L.&quot;_(0.00_);@_)"/>
    <numFmt numFmtId="194" formatCode="&quot;£&quot;_(#,##0.00_);&quot;£&quot;\(#,##0.00\);&quot;£&quot;_(0.00_);@_)"/>
    <numFmt numFmtId="195" formatCode="&quot;?&quot;_(#,##0.00_);&quot;?&quot;\(#,##0.00\);&quot;?&quot;_(0.00_);@_)"/>
    <numFmt numFmtId="196" formatCode="&quot;€&quot;_(#,##0.00_);&quot;€&quot;\(#,##0.00\)"/>
    <numFmt numFmtId="197" formatCode="&quot;$&quot;_(#,##0.00_);&quot;$&quot;\(#,##0.00\)"/>
    <numFmt numFmtId="198" formatCode="&quot;$&quot;_(#,##0.00_);&quot;$&quot;\(#,##0.00\);&quot;$&quot;_(0.00_);@_)"/>
    <numFmt numFmtId="199" formatCode="&quot;£&quot;_(#,##0.00_);&quot;£&quot;\(#,##0.00\)"/>
    <numFmt numFmtId="200" formatCode="&quot;?&quot;_(#,##0.00_);&quot;?&quot;\(#,##0.00\)"/>
    <numFmt numFmtId="201" formatCode="#,##0.00_);\(#,##0.00\);0.00_);@_)"/>
    <numFmt numFmtId="202" formatCode="0.0000000000"/>
    <numFmt numFmtId="203" formatCode="0.000000000"/>
    <numFmt numFmtId="204" formatCode="\€_(#,##0.00_);\€\(#,##0.00\);\€_(0.00_);@_)"/>
    <numFmt numFmtId="205" formatCode="0_)"/>
    <numFmt numFmtId="206" formatCode="#,##0_)\x;\(#,##0\)\x;0_)\x;@_)_x"/>
    <numFmt numFmtId="207" formatCode="#,##0.0_)\x;\(#,##0.0\)\x"/>
    <numFmt numFmtId="208" formatCode="#,##0.0_)\x;\(#,##0.0\)\x;0.0_)\x;@_)_x"/>
    <numFmt numFmtId="209" formatCode="#,##0.0;\ \(#,##0.0\)"/>
    <numFmt numFmtId="210" formatCode="#,##0_)_x;\(#,##0\)_x;0_)_x;@_)_x"/>
    <numFmt numFmtId="211" formatCode="#,##0.0_)_x;\(#,##0.0\)_x"/>
    <numFmt numFmtId="212" formatCode="#,##0.0_)_x;\(#,##0.0\)_x;0.0_)_x;@_)_x"/>
    <numFmt numFmtId="213" formatCode="\ "/>
    <numFmt numFmtId="214" formatCode="0.0_)\%;\(0.0\)\%"/>
    <numFmt numFmtId="215" formatCode="#,##0.00;\ \(#,##0.00\)"/>
    <numFmt numFmtId="216" formatCode="#,##0.0_)_%;\(#,##0.0\)_%"/>
    <numFmt numFmtId="217" formatCode="0;\ \(0\)"/>
    <numFmt numFmtId="218" formatCode="0%;[Red]\(0%\)"/>
    <numFmt numFmtId="219" formatCode="#,##0.0%;[Blue]\(#,##0.0%\)"/>
    <numFmt numFmtId="220" formatCode="0.0%;[Blue]\(0.0%\)"/>
    <numFmt numFmtId="221" formatCode="0.00%;[Red]\(0.00%\)"/>
    <numFmt numFmtId="222" formatCode="m\-d\-\y\y"/>
    <numFmt numFmtId="223" formatCode="#,##0_(;\(#,##0\)"/>
    <numFmt numFmtId="224" formatCode="General_)"/>
    <numFmt numFmtId="225" formatCode="#\ ###\ ###\ ##0\ "/>
    <numFmt numFmtId="226" formatCode="###0.0;\(###0.0\)"/>
    <numFmt numFmtId="227" formatCode="#,##0_%_);\(#,##0\)_%;#,##0_%_);@_%_)"/>
    <numFmt numFmtId="228" formatCode="\$_(#,##0_);\$\(#,##0\)"/>
    <numFmt numFmtId="229" formatCode="&quot;$&quot;#,##0_)_X_X;\(&quot;$&quot;#,##0\)_X_X;&quot;$&quot;0_)_X_X"/>
    <numFmt numFmtId="230" formatCode="_$#,##0_)_X_X;\(_$#,##0\)_X_X;&quot;$&quot;0_)_X_X_X"/>
    <numFmt numFmtId="231" formatCode="&quot;$&quot;#,##0\ ;\(&quot;$&quot;#,##0\)"/>
    <numFmt numFmtId="232" formatCode="&quot;$&quot;#,##0.0_);\(&quot;$&quot;#,##0.0\)"/>
    <numFmt numFmtId="233" formatCode="&quot;_&quot;\(#,##0.0_);&quot;$&quot;\(#,##0.0\)"/>
    <numFmt numFmtId="234" formatCode="0.0_%_)_X;\(0.0\)_%_X"/>
    <numFmt numFmtId="235" formatCode="dd\ mmm\ yyyy"/>
    <numFmt numFmtId="236" formatCode="_-* #,##0\ _D_M_-;\-* #,##0\ _D_M_-;_-* &quot;-&quot;\ _D_M_-;_-@_-"/>
    <numFmt numFmtId="237" formatCode="&quot;$&quot;_(#,##0_);&quot;$&quot;\(#,##0\)"/>
    <numFmt numFmtId="238" formatCode="&quot;$&quot;_(#,##0.0_);&quot;$&quot;\(#,##0.0\)"/>
    <numFmt numFmtId="239" formatCode="#,##0\ \ \ ;\(#,##0\)\ "/>
    <numFmt numFmtId="240" formatCode="_(* #,##0.0_%_);_(* \(#,##0.0_%\);_(* &quot; - &quot;_%_);_(@_)"/>
    <numFmt numFmtId="241" formatCode="_(* #,##0.0%_);_(* \(#,##0.0%\);_(* &quot; - &quot;\%_);_(@_)"/>
    <numFmt numFmtId="242" formatCode="_(* #,##0_);_(* \(#,##0\);_(* &quot; - &quot;_);_(@_)"/>
    <numFmt numFmtId="243" formatCode="_(* #,##0.0_);_(* \(#,##0.0\);_(* &quot; - &quot;_);_(@_)"/>
    <numFmt numFmtId="244" formatCode="_(* #,##0.00_);_(* \(#,##0.00\);_(* &quot; - &quot;_);_(@_)"/>
    <numFmt numFmtId="245" formatCode="_(* #,##0.000_);_(* \(#,##0.000\);_(* &quot; - &quot;_);_(@_)"/>
    <numFmt numFmtId="246" formatCode="#,##0;\(#,##0\);&quot;-&quot;"/>
    <numFmt numFmtId="247" formatCode="#,##0\ \ \ \ \ \ ;\(#,##0.00\)\ \ "/>
    <numFmt numFmtId="248" formatCode="#,#00"/>
    <numFmt numFmtId="249" formatCode="0.000000\ \ "/>
    <numFmt numFmtId="250" formatCode="0.0%;_(&quot;-&quot;_)"/>
    <numFmt numFmtId="251" formatCode="0.0%_);\(0.0%\)"/>
    <numFmt numFmtId="252" formatCode="#,##0;\(#,##0\);&quot;-&quot;;"/>
    <numFmt numFmtId="253" formatCode="#,##0;\(#,##0\)"/>
    <numFmt numFmtId="254" formatCode="[=200]&quot;300&quot;;#,##0;\(#,##0\)"/>
    <numFmt numFmtId="255" formatCode="#,##0.0_);\(#,##0.0\);\-_)"/>
    <numFmt numFmtId="256" formatCode="[=200]&quot;300&quot;;\(#,##0\)"/>
    <numFmt numFmtId="257" formatCode="##,##0.00\ \ "/>
    <numFmt numFmtId="258" formatCode="_-* #,##0.00\ &quot;Sk&quot;_-;\-* #,##0.00\ &quot;Sk&quot;_-;_-* &quot;-&quot;??\ &quot;Sk&quot;_-;_-@_-"/>
    <numFmt numFmtId="259" formatCode="_-* #,##0.0_-;\-* #,##0.0_-;_-* &quot;-&quot;?_-;_-@_-"/>
    <numFmt numFmtId="260" formatCode="_-* #,##0\ _F_-;\-* #,##0\ _F_-;_-* &quot;-&quot;\ _F_-;_-@_-"/>
    <numFmt numFmtId="261" formatCode="\$#,"/>
    <numFmt numFmtId="262" formatCode="_-* #,##0\ &quot;F&quot;_-;\-* #,##0\ &quot;F&quot;_-;_-* &quot;-&quot;\ &quot;F&quot;_-;_-@_-"/>
    <numFmt numFmtId="263" formatCode="[=200]&quot;300&quot;;##0;\(##0\)"/>
    <numFmt numFmtId="264" formatCode="[=200]&quot;300&quot;;\(##0\);##0"/>
    <numFmt numFmtId="265" formatCode="#,##0.0;\(#,##0.0\)"/>
    <numFmt numFmtId="266" formatCode="0.0_x"/>
    <numFmt numFmtId="267" formatCode="###0.0_x;\(###0.0\)_x"/>
    <numFmt numFmtId="268" formatCode="#,##0.0_);[Red]\(#,##0.0\)"/>
    <numFmt numFmtId="269" formatCode="0.0_)\p;\(0.0\)\p"/>
    <numFmt numFmtId="270" formatCode="0.0&quot;%&quot;"/>
    <numFmt numFmtId="271" formatCode="0.0_)_%;\(0.0\)_%"/>
    <numFmt numFmtId="272" formatCode="&quot;SEK&quot;_(#,##0.0_);&quot;SEK&quot;\(#,##0.0\)"/>
    <numFmt numFmtId="273" formatCode="#,##0\ \ ;\(#,##0\)\ "/>
    <numFmt numFmtId="274" formatCode="#,##0.0\ \ ;\(#,##0.0\)\ "/>
    <numFmt numFmtId="275" formatCode="#,##0.0\ \ \ ;\(#,##0.0\)\ \ \ "/>
    <numFmt numFmtId="276" formatCode="#,##0\ \ \ ;\(#,##0\)\ \ "/>
    <numFmt numFmtId="277" formatCode="mmm\ dd\,\ yyyy"/>
    <numFmt numFmtId="278" formatCode="00"/>
    <numFmt numFmtId="279" formatCode="0.0_)\x;\(0.0\)\x"/>
    <numFmt numFmtId="280" formatCode="#,##0.00_)\x;\(#,##0.00\)\x"/>
    <numFmt numFmtId="281" formatCode="#,##0.00\x;\(#,##0.00\)\x"/>
    <numFmt numFmtId="282" formatCode="#,##0.00_x;\(#,##0.00\)_x"/>
    <numFmt numFmtId="283" formatCode="#,##0.0\ \ \ \ ;\(#,##0.0\)\ \ \ \ "/>
    <numFmt numFmtId="284" formatCode="#.##000"/>
    <numFmt numFmtId="285" formatCode="#.##0,"/>
    <numFmt numFmtId="286" formatCode="&quot;L.&quot;\ #,##0;[Red]\-&quot;L.&quot;\ #,##0"/>
    <numFmt numFmtId="287" formatCode="#,##0.0"/>
    <numFmt numFmtId="288" formatCode="_-* #,##0\ &quot;DM&quot;_-;\-* #,##0\ &quot;DM&quot;_-;_-* &quot;-&quot;\ &quot;DM&quot;_-;_-@_-"/>
    <numFmt numFmtId="289" formatCode="_-* #,##0.00\ &quot;DM&quot;_-;\-* #,##0.00\ &quot;DM&quot;_-;_-* &quot;-&quot;??\ &quot;DM&quot;_-;_-@_-"/>
    <numFmt numFmtId="290" formatCode="0.00_)"/>
    <numFmt numFmtId="291" formatCode="0.00\x"/>
    <numFmt numFmtId="292" formatCode="0\ \ ;\(0\)\ \ \ "/>
    <numFmt numFmtId="293" formatCode="###0_)"/>
    <numFmt numFmtId="294" formatCode="_-&quot;L.&quot;\ * #,##0_-;\-&quot;L.&quot;\ * #,##0_-;_-&quot;L.&quot;\ * &quot;-&quot;_-;_-@_-"/>
    <numFmt numFmtId="295" formatCode="_-* #,##0.0\ _€_-;\-* #,##0.0\ _€_-;_-* &quot;-&quot;??\ _€_-;_-@_-"/>
    <numFmt numFmtId="296" formatCode="_-* #,##0.000_-;\-* #,##0.000_-;_-* &quot;-&quot;??_-;_-@_-"/>
    <numFmt numFmtId="297" formatCode="#,##0.0;\-#,##0.0;\-"/>
    <numFmt numFmtId="298" formatCode="\+0.0%;\-0.0%;\-"/>
    <numFmt numFmtId="299" formatCode="_-* #,##0.0\ _€_-;\-* #,##0.0\ _€_-;_-* &quot;-&quot;?\ _€_-;_-@_-"/>
    <numFmt numFmtId="300" formatCode="0.000%"/>
    <numFmt numFmtId="301" formatCode="0.0\p\p"/>
  </numFmts>
  <fonts count="303">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b/>
      <sz val="10"/>
      <name val="Arial"/>
      <family val="2"/>
    </font>
    <font>
      <sz val="10"/>
      <color indexed="8"/>
      <name val="Arial"/>
      <family val="2"/>
    </font>
    <font>
      <sz val="11"/>
      <color indexed="8"/>
      <name val="Calibri"/>
      <family val="2"/>
    </font>
    <font>
      <b/>
      <sz val="10"/>
      <color theme="0"/>
      <name val="Arial"/>
      <family val="2"/>
    </font>
    <font>
      <b/>
      <sz val="10"/>
      <color rgb="FF000000"/>
      <name val="Arial"/>
      <family val="2"/>
    </font>
    <font>
      <sz val="10"/>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Frutiger 45 Light"/>
      <family val="2"/>
    </font>
    <font>
      <b/>
      <sz val="10"/>
      <name val="MS Sans Serif"/>
      <family val="2"/>
    </font>
    <font>
      <sz val="10"/>
      <name val="Tms Rmn"/>
    </font>
    <font>
      <sz val="8"/>
      <name val="Helvetica-Narrow"/>
    </font>
    <font>
      <sz val="10"/>
      <color indexed="10"/>
      <name val="Helvetica-Narrow"/>
    </font>
    <font>
      <sz val="9"/>
      <name val="Arial"/>
      <family val="2"/>
    </font>
    <font>
      <sz val="9"/>
      <name val="Arial"/>
      <family val="2"/>
      <charset val="238"/>
    </font>
    <font>
      <sz val="10"/>
      <color indexed="56"/>
      <name val="Arial"/>
      <family val="2"/>
    </font>
    <font>
      <sz val="11"/>
      <name val="Frutiger 45 Light"/>
      <family val="2"/>
    </font>
    <font>
      <sz val="10"/>
      <name val="Helv"/>
      <charset val="204"/>
    </font>
    <font>
      <sz val="10"/>
      <name val="Helv"/>
    </font>
    <font>
      <sz val="10"/>
      <name val="Helv"/>
      <charset val="238"/>
    </font>
    <font>
      <b/>
      <sz val="10"/>
      <color indexed="9"/>
      <name val="Arial"/>
      <family val="2"/>
    </font>
    <font>
      <b/>
      <sz val="10"/>
      <color indexed="9"/>
      <name val="Arial"/>
      <family val="2"/>
      <charset val="238"/>
    </font>
    <font>
      <b/>
      <sz val="10"/>
      <name val="Arial"/>
      <family val="2"/>
      <charset val="238"/>
    </font>
    <font>
      <i/>
      <sz val="10"/>
      <name val="Arial"/>
      <family val="2"/>
    </font>
    <font>
      <i/>
      <sz val="10"/>
      <name val="Arial"/>
      <family val="2"/>
      <charset val="238"/>
    </font>
    <font>
      <b/>
      <i/>
      <sz val="10"/>
      <name val="Arial"/>
      <family val="2"/>
    </font>
    <font>
      <b/>
      <i/>
      <sz val="9"/>
      <name val="Arial"/>
      <family val="2"/>
    </font>
    <font>
      <b/>
      <i/>
      <sz val="9"/>
      <name val="Arial"/>
      <family val="2"/>
      <charset val="238"/>
    </font>
    <font>
      <b/>
      <sz val="9"/>
      <name val="Arial"/>
      <family val="2"/>
    </font>
    <font>
      <b/>
      <sz val="9"/>
      <name val="Arial"/>
      <family val="2"/>
      <charset val="238"/>
    </font>
    <font>
      <sz val="8"/>
      <name val="Arial"/>
      <family val="2"/>
    </font>
    <font>
      <sz val="8"/>
      <name val="Arial"/>
      <family val="2"/>
      <charset val="238"/>
    </font>
    <font>
      <sz val="8"/>
      <color indexed="12"/>
      <name val="Arial"/>
      <family val="2"/>
    </font>
    <font>
      <sz val="8"/>
      <color indexed="12"/>
      <name val="Arial"/>
      <family val="2"/>
      <charset val="238"/>
    </font>
    <font>
      <b/>
      <sz val="22"/>
      <color indexed="18"/>
      <name val="Arial"/>
      <family val="2"/>
    </font>
    <font>
      <b/>
      <sz val="22"/>
      <color indexed="18"/>
      <name val="Arial"/>
      <family val="2"/>
      <charset val="238"/>
    </font>
    <font>
      <sz val="11"/>
      <name val="Frutiger 45 Light"/>
      <family val="2"/>
      <charset val="238"/>
    </font>
    <font>
      <sz val="12"/>
      <name val="Palatino"/>
      <family val="1"/>
    </font>
    <font>
      <sz val="10"/>
      <name val="Arial"/>
      <family val="2"/>
      <charset val="238"/>
    </font>
    <font>
      <b/>
      <sz val="14"/>
      <color indexed="18"/>
      <name val="Arial"/>
      <family val="2"/>
    </font>
    <font>
      <b/>
      <sz val="14"/>
      <color indexed="18"/>
      <name val="Arial"/>
      <family val="2"/>
      <charset val="238"/>
    </font>
    <font>
      <sz val="9"/>
      <color indexed="8"/>
      <name val="Arial"/>
      <family val="2"/>
    </font>
    <font>
      <sz val="9"/>
      <color indexed="8"/>
      <name val="Arial"/>
      <family val="2"/>
      <charset val="238"/>
    </font>
    <font>
      <b/>
      <sz val="10"/>
      <color indexed="18"/>
      <name val="Arial"/>
      <family val="2"/>
    </font>
    <font>
      <b/>
      <sz val="10"/>
      <color indexed="18"/>
      <name val="Arial"/>
      <family val="2"/>
      <charset val="238"/>
    </font>
    <font>
      <b/>
      <u val="singleAccounting"/>
      <sz val="10"/>
      <color indexed="18"/>
      <name val="Arial"/>
      <family val="2"/>
    </font>
    <font>
      <b/>
      <u val="singleAccounting"/>
      <sz val="10"/>
      <color indexed="18"/>
      <name val="Arial"/>
      <family val="2"/>
      <charset val="238"/>
    </font>
    <font>
      <sz val="10"/>
      <name val="Helv"/>
      <family val="2"/>
    </font>
    <font>
      <sz val="12"/>
      <name val="Times New Roman"/>
      <family val="1"/>
    </font>
    <font>
      <sz val="8.25"/>
      <name val="Helv"/>
    </font>
    <font>
      <sz val="10"/>
      <name val="Palatino"/>
      <family val="1"/>
    </font>
    <font>
      <sz val="11"/>
      <color indexed="8"/>
      <name val="Calibri"/>
      <family val="2"/>
      <charset val="238"/>
    </font>
    <font>
      <sz val="11"/>
      <color indexed="9"/>
      <name val="Calibri"/>
      <family val="2"/>
    </font>
    <font>
      <sz val="11"/>
      <color indexed="9"/>
      <name val="Calibri"/>
      <family val="2"/>
      <charset val="238"/>
    </font>
    <font>
      <sz val="8"/>
      <name val="MS Sans Serif"/>
      <family val="2"/>
    </font>
    <font>
      <sz val="10"/>
      <name val="Courier"/>
      <family val="3"/>
    </font>
    <font>
      <sz val="10"/>
      <name val="Times New Roman"/>
      <family val="1"/>
    </font>
    <font>
      <sz val="8"/>
      <name val="Helvetica"/>
      <family val="2"/>
    </font>
    <font>
      <sz val="12"/>
      <name val="Arial"/>
      <family val="2"/>
    </font>
    <font>
      <sz val="11"/>
      <color indexed="20"/>
      <name val="Calibri"/>
      <family val="2"/>
    </font>
    <font>
      <sz val="10"/>
      <color indexed="8"/>
      <name val="Helvetica-Narrow"/>
      <family val="2"/>
    </font>
    <font>
      <sz val="12"/>
      <name val="Tms Rmn"/>
    </font>
    <font>
      <b/>
      <sz val="12"/>
      <name val="Times New Roman"/>
      <family val="1"/>
    </font>
    <font>
      <sz val="8"/>
      <name val="SwitzerlandLight"/>
    </font>
    <font>
      <sz val="7"/>
      <name val="SwitzerlandLight"/>
    </font>
    <font>
      <sz val="11"/>
      <color indexed="17"/>
      <name val="Calibri"/>
      <family val="2"/>
    </font>
    <font>
      <sz val="8"/>
      <name val="Times New Roman"/>
      <family val="1"/>
    </font>
    <font>
      <u val="singleAccounting"/>
      <sz val="10"/>
      <name val="Arial"/>
      <family val="2"/>
    </font>
    <font>
      <sz val="1"/>
      <color indexed="8"/>
      <name val="Courier"/>
      <family val="3"/>
    </font>
    <font>
      <b/>
      <sz val="11"/>
      <color indexed="52"/>
      <name val="Calibri"/>
      <family val="2"/>
    </font>
    <font>
      <sz val="10"/>
      <name val="Arial CE"/>
      <charset val="238"/>
    </font>
    <font>
      <b/>
      <sz val="11"/>
      <color indexed="8"/>
      <name val="Calibri"/>
      <family val="2"/>
      <charset val="238"/>
    </font>
    <font>
      <sz val="11"/>
      <color indexed="52"/>
      <name val="Calibri"/>
      <family val="2"/>
    </font>
    <font>
      <b/>
      <sz val="11"/>
      <color indexed="8"/>
      <name val="Calibri"/>
      <family val="2"/>
    </font>
    <font>
      <b/>
      <sz val="11"/>
      <color indexed="9"/>
      <name val="Calibri"/>
      <family val="2"/>
    </font>
    <font>
      <sz val="11"/>
      <color indexed="20"/>
      <name val="Calibri"/>
      <family val="2"/>
      <charset val="238"/>
    </font>
    <font>
      <b/>
      <sz val="8"/>
      <name val="Arial"/>
      <family val="2"/>
    </font>
    <font>
      <sz val="10"/>
      <name val="MS Sans Serif"/>
      <family val="2"/>
    </font>
    <font>
      <sz val="11"/>
      <color indexed="12"/>
      <name val="Arial"/>
      <family val="2"/>
    </font>
    <font>
      <sz val="10"/>
      <name val="Frutiger 45 Light"/>
      <family val="2"/>
      <charset val="238"/>
    </font>
    <font>
      <sz val="11"/>
      <name val="Tms Rmn"/>
      <family val="1"/>
    </font>
    <font>
      <sz val="12"/>
      <name val="Frutiger 45 Light"/>
      <family val="2"/>
    </font>
    <font>
      <sz val="8"/>
      <name val="Palatino"/>
      <family val="1"/>
    </font>
    <font>
      <sz val="10"/>
      <name val="Helvetica"/>
      <family val="2"/>
    </font>
    <font>
      <sz val="10"/>
      <color indexed="24"/>
      <name val="Arial"/>
      <family val="2"/>
    </font>
    <font>
      <b/>
      <u/>
      <sz val="10"/>
      <color indexed="16"/>
      <name val="Arial"/>
      <family val="2"/>
    </font>
    <font>
      <b/>
      <sz val="11"/>
      <name val="Times New Roman"/>
      <family val="1"/>
    </font>
    <font>
      <sz val="10"/>
      <name val="Book Antiqua"/>
      <family val="1"/>
    </font>
    <font>
      <sz val="8"/>
      <color indexed="12"/>
      <name val="Times New Roman"/>
      <family val="1"/>
    </font>
    <font>
      <sz val="9"/>
      <name val="Frutiger 45 Light"/>
      <family val="2"/>
    </font>
    <font>
      <b/>
      <sz val="10"/>
      <name val="Tms Rmn"/>
    </font>
    <font>
      <sz val="11"/>
      <name val="Times New Roman"/>
      <family val="1"/>
    </font>
    <font>
      <u val="doubleAccounting"/>
      <sz val="10"/>
      <name val="Arial"/>
      <family val="2"/>
    </font>
    <font>
      <sz val="11"/>
      <color indexed="62"/>
      <name val="Calibri"/>
      <family val="2"/>
    </font>
    <font>
      <b/>
      <sz val="9.5"/>
      <color indexed="10"/>
      <name val="MS Sans Serif"/>
      <family val="2"/>
    </font>
    <font>
      <sz val="10"/>
      <name val="Trebuchet MS"/>
      <family val="2"/>
    </font>
    <font>
      <sz val="14"/>
      <name val="Arial"/>
      <family val="2"/>
    </font>
    <font>
      <i/>
      <sz val="11"/>
      <color indexed="23"/>
      <name val="Calibri"/>
      <family val="2"/>
    </font>
    <font>
      <i/>
      <sz val="8"/>
      <name val="Times New Roman"/>
      <family val="1"/>
    </font>
    <font>
      <sz val="9"/>
      <name val="Times New Roman"/>
      <family val="1"/>
    </font>
    <font>
      <b/>
      <u val="singleAccounting"/>
      <sz val="9"/>
      <name val="Times New Roman"/>
      <family val="1"/>
    </font>
    <font>
      <b/>
      <sz val="10"/>
      <name val="Times New Roman"/>
      <family val="1"/>
    </font>
    <font>
      <b/>
      <i/>
      <sz val="9.5"/>
      <name val="Times New Roman"/>
      <family val="1"/>
    </font>
    <font>
      <b/>
      <sz val="16"/>
      <name val="Arial"/>
      <family val="2"/>
    </font>
    <font>
      <u/>
      <sz val="10"/>
      <color indexed="28"/>
      <name val="Arial"/>
      <family val="2"/>
    </font>
    <font>
      <u/>
      <sz val="15.4"/>
      <color indexed="36"/>
      <name val="Arial Narrow"/>
      <family val="2"/>
    </font>
    <font>
      <sz val="7"/>
      <name val="Palatino"/>
      <family val="1"/>
    </font>
    <font>
      <b/>
      <sz val="11"/>
      <color indexed="9"/>
      <name val="Arial"/>
      <family val="2"/>
    </font>
    <font>
      <sz val="7"/>
      <name val="Arial"/>
      <family val="2"/>
    </font>
    <font>
      <sz val="10"/>
      <color indexed="12"/>
      <name val="Times New Roman"/>
      <family val="1"/>
    </font>
    <font>
      <sz val="9"/>
      <name val="Futura UBS Bk"/>
      <family val="2"/>
    </font>
    <font>
      <sz val="6"/>
      <color indexed="16"/>
      <name val="Palatino"/>
      <family val="1"/>
    </font>
    <font>
      <b/>
      <sz val="12"/>
      <name val="Arial"/>
      <family val="2"/>
    </font>
    <font>
      <b/>
      <sz val="8"/>
      <color indexed="9"/>
      <name val="Helvetica"/>
      <family val="2"/>
    </font>
    <font>
      <b/>
      <sz val="15"/>
      <color indexed="56"/>
      <name val="Calibri"/>
      <family val="2"/>
    </font>
    <font>
      <sz val="18"/>
      <name val="Helvetica-Black"/>
    </font>
    <font>
      <b/>
      <sz val="13"/>
      <color indexed="56"/>
      <name val="Calibri"/>
      <family val="2"/>
    </font>
    <font>
      <i/>
      <sz val="14"/>
      <name val="Palatino"/>
      <family val="1"/>
    </font>
    <font>
      <b/>
      <sz val="11"/>
      <color indexed="56"/>
      <name val="Calibri"/>
      <family val="2"/>
    </font>
    <font>
      <b/>
      <i/>
      <sz val="22"/>
      <name val="Times New Roman"/>
      <family val="1"/>
    </font>
    <font>
      <sz val="10"/>
      <color indexed="12"/>
      <name val="Arial"/>
      <family val="2"/>
    </font>
    <font>
      <u/>
      <sz val="10"/>
      <color indexed="18"/>
      <name val="Arial"/>
      <family val="2"/>
    </font>
    <font>
      <u/>
      <sz val="10"/>
      <color indexed="12"/>
      <name val="Arial"/>
      <family val="2"/>
    </font>
    <font>
      <sz val="10"/>
      <color indexed="10"/>
      <name val="Helvetica-Narrow"/>
      <family val="2"/>
    </font>
    <font>
      <b/>
      <sz val="11"/>
      <color indexed="9"/>
      <name val="Calibri"/>
      <family val="2"/>
      <charset val="238"/>
    </font>
    <font>
      <u/>
      <sz val="7.5"/>
      <color indexed="36"/>
      <name val="Verdana"/>
      <family val="2"/>
    </font>
    <font>
      <b/>
      <sz val="8"/>
      <name val="Times New Roman"/>
      <family val="1"/>
    </font>
    <font>
      <sz val="10"/>
      <color indexed="17"/>
      <name val="Arial"/>
      <family val="2"/>
    </font>
    <font>
      <b/>
      <sz val="10"/>
      <color indexed="12"/>
      <name val="Arial"/>
      <family val="2"/>
    </font>
    <font>
      <b/>
      <sz val="10"/>
      <color indexed="37"/>
      <name val="Arial"/>
      <family val="2"/>
    </font>
    <font>
      <b/>
      <sz val="15"/>
      <color indexed="56"/>
      <name val="Calibri"/>
      <family val="2"/>
      <charset val="238"/>
    </font>
    <font>
      <b/>
      <sz val="13"/>
      <color indexed="56"/>
      <name val="Calibri"/>
      <family val="2"/>
      <charset val="238"/>
    </font>
    <font>
      <b/>
      <sz val="11"/>
      <color indexed="56"/>
      <name val="Calibri"/>
      <family val="2"/>
      <charset val="238"/>
    </font>
    <font>
      <b/>
      <sz val="18"/>
      <color indexed="56"/>
      <name val="Cambria"/>
      <family val="2"/>
      <charset val="238"/>
    </font>
    <font>
      <sz val="11"/>
      <color indexed="60"/>
      <name val="Calibri"/>
      <family val="2"/>
    </font>
    <font>
      <sz val="11"/>
      <color indexed="60"/>
      <name val="Calibri"/>
      <family val="2"/>
      <charset val="238"/>
    </font>
    <font>
      <sz val="7"/>
      <name val="Small Fonts"/>
      <family val="2"/>
    </font>
    <font>
      <sz val="9"/>
      <name val="MS Sans Serif"/>
      <family val="2"/>
    </font>
    <font>
      <sz val="12"/>
      <name val="Helv"/>
    </font>
    <font>
      <sz val="11"/>
      <color theme="1"/>
      <name val="Arial"/>
      <family val="2"/>
    </font>
    <font>
      <sz val="10"/>
      <name val="Century Gothic"/>
      <family val="2"/>
    </font>
    <font>
      <sz val="10"/>
      <color theme="1"/>
      <name val="Verdana"/>
      <family val="2"/>
    </font>
    <font>
      <sz val="10"/>
      <name val="Bookman Old Style"/>
      <family val="1"/>
    </font>
    <font>
      <sz val="11"/>
      <name val="Arial Narrow"/>
      <family val="2"/>
    </font>
    <font>
      <sz val="10"/>
      <name val="Verdana"/>
      <family val="2"/>
    </font>
    <font>
      <sz val="10"/>
      <name val="Univers"/>
      <family val="2"/>
    </font>
    <font>
      <b/>
      <sz val="11"/>
      <color indexed="63"/>
      <name val="Calibri"/>
      <family val="2"/>
    </font>
    <font>
      <sz val="10"/>
      <color indexed="16"/>
      <name val="Helvetica-Black"/>
    </font>
    <font>
      <sz val="22"/>
      <name val="UBSHeadline"/>
      <family val="1"/>
    </font>
    <font>
      <b/>
      <u/>
      <sz val="10"/>
      <name val="Arial"/>
      <family val="2"/>
    </font>
    <font>
      <b/>
      <sz val="12"/>
      <color indexed="56"/>
      <name val="Times New Roman"/>
      <family val="1"/>
    </font>
    <font>
      <sz val="11"/>
      <color indexed="52"/>
      <name val="Calibri"/>
      <family val="2"/>
      <charset val="238"/>
    </font>
    <font>
      <sz val="10"/>
      <color indexed="8"/>
      <name val="Times New Roman"/>
      <family val="1"/>
    </font>
    <font>
      <sz val="9.5"/>
      <color indexed="23"/>
      <name val="Helvetica-Black"/>
    </font>
    <font>
      <b/>
      <sz val="10"/>
      <color indexed="8"/>
      <name val="Arial"/>
      <family val="2"/>
    </font>
    <font>
      <b/>
      <sz val="10"/>
      <color indexed="39"/>
      <name val="Arial"/>
      <family val="2"/>
    </font>
    <font>
      <b/>
      <sz val="12"/>
      <color indexed="8"/>
      <name val="Arial"/>
      <family val="2"/>
    </font>
    <font>
      <sz val="10"/>
      <color indexed="39"/>
      <name val="Arial"/>
      <family val="2"/>
    </font>
    <font>
      <sz val="10"/>
      <color indexed="62"/>
      <name val="Century Gothic"/>
      <family val="2"/>
    </font>
    <font>
      <b/>
      <sz val="16"/>
      <color indexed="23"/>
      <name val="Arial"/>
      <family val="2"/>
    </font>
    <font>
      <sz val="10"/>
      <color indexed="10"/>
      <name val="Arial"/>
      <family val="2"/>
    </font>
    <font>
      <sz val="9"/>
      <color indexed="20"/>
      <name val="Arial"/>
      <family val="2"/>
    </font>
    <font>
      <sz val="9"/>
      <color indexed="48"/>
      <name val="Arial"/>
      <family val="2"/>
    </font>
    <font>
      <b/>
      <sz val="12"/>
      <color indexed="20"/>
      <name val="Arial"/>
      <family val="2"/>
    </font>
    <font>
      <b/>
      <sz val="9"/>
      <color indexed="20"/>
      <name val="Arial"/>
      <family val="2"/>
    </font>
    <font>
      <sz val="12"/>
      <name val="MS Serif"/>
      <family val="1"/>
    </font>
    <font>
      <b/>
      <sz val="18"/>
      <color indexed="62"/>
      <name val="Cambria"/>
      <family val="2"/>
    </font>
    <font>
      <sz val="11"/>
      <color indexed="17"/>
      <name val="Calibri"/>
      <family val="2"/>
      <charset val="238"/>
    </font>
    <font>
      <b/>
      <i/>
      <sz val="10"/>
      <name val="Geneva"/>
      <family val="2"/>
    </font>
    <font>
      <b/>
      <sz val="15"/>
      <name val="Verdana"/>
      <family val="2"/>
    </font>
    <font>
      <b/>
      <sz val="10"/>
      <name val="Verdana"/>
      <family val="2"/>
    </font>
    <font>
      <b/>
      <sz val="11"/>
      <color indexed="39"/>
      <name val="Arial"/>
      <family val="2"/>
    </font>
    <font>
      <b/>
      <sz val="11"/>
      <color indexed="8"/>
      <name val="Arial"/>
      <family val="2"/>
    </font>
    <font>
      <sz val="9"/>
      <color indexed="39"/>
      <name val="Arial"/>
      <family val="2"/>
    </font>
    <font>
      <b/>
      <sz val="11"/>
      <color indexed="10"/>
      <name val="Arial"/>
      <family val="2"/>
    </font>
    <font>
      <b/>
      <sz val="11"/>
      <color indexed="33"/>
      <name val="Arial"/>
      <family val="2"/>
    </font>
    <font>
      <b/>
      <sz val="7"/>
      <name val="Arial"/>
      <family val="2"/>
    </font>
    <font>
      <sz val="10"/>
      <name val="Univers"/>
      <family val="2"/>
      <charset val="238"/>
    </font>
    <font>
      <b/>
      <u/>
      <sz val="12"/>
      <name val="Tms Rmn"/>
    </font>
    <font>
      <b/>
      <sz val="12"/>
      <name val="Tms Rmn"/>
    </font>
    <font>
      <b/>
      <sz val="9"/>
      <name val="Palatino"/>
      <family val="1"/>
    </font>
    <font>
      <sz val="9"/>
      <color indexed="21"/>
      <name val="Helvetica-Black"/>
    </font>
    <font>
      <b/>
      <sz val="9"/>
      <name val="Palatino"/>
      <family val="1"/>
      <charset val="238"/>
    </font>
    <font>
      <sz val="9"/>
      <name val="Helvetica-Black"/>
    </font>
    <font>
      <sz val="11"/>
      <color indexed="53"/>
      <name val="Calibri"/>
      <family val="2"/>
    </font>
    <font>
      <sz val="12"/>
      <color indexed="8"/>
      <name val="Palatino"/>
      <family val="1"/>
    </font>
    <font>
      <sz val="11"/>
      <color indexed="8"/>
      <name val="Helvetica-Black"/>
    </font>
    <font>
      <sz val="11"/>
      <color indexed="10"/>
      <name val="Calibri"/>
      <family val="2"/>
      <charset val="238"/>
    </font>
    <font>
      <sz val="14"/>
      <color indexed="9"/>
      <name val="Arial"/>
      <family val="2"/>
    </font>
    <font>
      <sz val="11"/>
      <color indexed="10"/>
      <name val="Calibri"/>
      <family val="2"/>
    </font>
    <font>
      <b/>
      <sz val="12"/>
      <color indexed="9"/>
      <name val="GillSans"/>
    </font>
    <font>
      <b/>
      <i/>
      <sz val="12"/>
      <name val="GillSans"/>
    </font>
    <font>
      <b/>
      <u/>
      <sz val="10"/>
      <name val="GillSans"/>
    </font>
    <font>
      <b/>
      <i/>
      <sz val="10"/>
      <name val="Times New Roman"/>
      <family val="1"/>
    </font>
    <font>
      <b/>
      <sz val="15"/>
      <color indexed="62"/>
      <name val="Calibri"/>
      <family val="2"/>
    </font>
    <font>
      <b/>
      <sz val="13"/>
      <color indexed="62"/>
      <name val="Calibri"/>
      <family val="2"/>
    </font>
    <font>
      <b/>
      <sz val="11"/>
      <color indexed="62"/>
      <name val="Calibri"/>
      <family val="2"/>
    </font>
    <font>
      <b/>
      <i/>
      <sz val="12"/>
      <name val="Geneva"/>
      <family val="2"/>
    </font>
    <font>
      <u/>
      <sz val="8"/>
      <color indexed="8"/>
      <name val="Arial"/>
      <family val="2"/>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b/>
      <i/>
      <sz val="8"/>
      <name val="Helv"/>
    </font>
    <font>
      <sz val="9"/>
      <color indexed="62"/>
      <name val="Calibri"/>
      <family val="2"/>
      <charset val="204"/>
    </font>
    <font>
      <sz val="10"/>
      <name val="Trebuchet MS"/>
      <family val="2"/>
      <charset val="204"/>
    </font>
    <font>
      <sz val="10"/>
      <name val="Arial"/>
      <family val="2"/>
      <charset val="204"/>
    </font>
    <font>
      <b/>
      <sz val="9"/>
      <color rgb="FFFF0000"/>
      <name val="Arial"/>
      <family val="2"/>
    </font>
    <font>
      <sz val="11"/>
      <color theme="0"/>
      <name val="Calibri"/>
      <family val="2"/>
      <scheme val="minor"/>
    </font>
    <font>
      <sz val="10"/>
      <color rgb="FF000000"/>
      <name val="Arial"/>
      <family val="2"/>
    </font>
    <font>
      <sz val="11"/>
      <name val="Arial"/>
      <family val="2"/>
    </font>
    <font>
      <sz val="11"/>
      <color rgb="FFFF0000"/>
      <name val="Arial"/>
      <family val="2"/>
    </font>
    <font>
      <b/>
      <sz val="10"/>
      <color rgb="FFFFFFFF"/>
      <name val="Arial"/>
      <family val="2"/>
    </font>
    <font>
      <b/>
      <vertAlign val="superscript"/>
      <sz val="10"/>
      <color rgb="FFFFFFFF"/>
      <name val="Arial"/>
      <family val="2"/>
    </font>
    <font>
      <sz val="9"/>
      <color rgb="FFFF0000"/>
      <name val="Arial"/>
      <family val="2"/>
    </font>
    <font>
      <sz val="10"/>
      <color theme="0" tint="-0.499984740745262"/>
      <name val="Arial"/>
      <family val="2"/>
    </font>
    <font>
      <sz val="9"/>
      <color theme="1"/>
      <name val="Arial"/>
      <family val="2"/>
    </font>
    <font>
      <sz val="9"/>
      <color theme="0" tint="-0.499984740745262"/>
      <name val="Arial"/>
      <family val="2"/>
    </font>
    <font>
      <sz val="11"/>
      <color theme="0" tint="-0.499984740745262"/>
      <name val="Arial"/>
      <family val="2"/>
    </font>
    <font>
      <b/>
      <sz val="12"/>
      <color theme="1"/>
      <name val="Arial"/>
      <family val="2"/>
    </font>
    <font>
      <sz val="10"/>
      <color theme="1"/>
      <name val="Arial"/>
      <family val="2"/>
    </font>
    <font>
      <b/>
      <sz val="12"/>
      <color rgb="FF000000"/>
      <name val="Arial"/>
      <family val="2"/>
    </font>
    <font>
      <b/>
      <sz val="10"/>
      <color theme="1"/>
      <name val="Arial"/>
      <family val="2"/>
    </font>
    <font>
      <sz val="10"/>
      <color theme="1" tint="0.34998626667073579"/>
      <name val="Arial"/>
      <family val="2"/>
    </font>
    <font>
      <sz val="11"/>
      <color theme="0"/>
      <name val="Arial"/>
      <family val="2"/>
    </font>
    <font>
      <b/>
      <sz val="8"/>
      <color theme="0" tint="-0.499984740745262"/>
      <name val="Arial"/>
      <family val="2"/>
    </font>
    <font>
      <b/>
      <sz val="10"/>
      <color rgb="FF41B9E6"/>
      <name val="Arial"/>
      <family val="2"/>
    </font>
    <font>
      <b/>
      <sz val="10"/>
      <color rgb="FFE61400"/>
      <name val="Arial"/>
      <family val="2"/>
    </font>
    <font>
      <sz val="10"/>
      <color rgb="FFE61400"/>
      <name val="Arial"/>
      <family val="2"/>
    </font>
    <font>
      <b/>
      <sz val="10"/>
      <color rgb="FF0555FA"/>
      <name val="Arial"/>
      <family val="2"/>
    </font>
    <font>
      <sz val="10"/>
      <color rgb="FF0555FA"/>
      <name val="Arial"/>
      <family val="2"/>
    </font>
    <font>
      <b/>
      <sz val="10"/>
      <color rgb="FFED17E8"/>
      <name val="Arial"/>
      <family val="2"/>
    </font>
    <font>
      <sz val="10"/>
      <color rgb="FFED17E8"/>
      <name val="Arial"/>
      <family val="2"/>
    </font>
    <font>
      <b/>
      <sz val="10"/>
      <color rgb="FFB1CAFD"/>
      <name val="Arial"/>
      <family val="2"/>
    </font>
    <font>
      <sz val="10"/>
      <color rgb="FFB1CAFD"/>
      <name val="Arial"/>
      <family val="2"/>
    </font>
    <font>
      <b/>
      <sz val="10"/>
      <color rgb="FF55BE5A"/>
      <name val="Arial"/>
      <family val="2"/>
    </font>
    <font>
      <sz val="10"/>
      <color rgb="FF55BE5A"/>
      <name val="Arial"/>
      <family val="2"/>
    </font>
    <font>
      <sz val="18"/>
      <color theme="1"/>
      <name val="Arial"/>
      <family val="2"/>
    </font>
    <font>
      <sz val="22"/>
      <color theme="1"/>
      <name val="Arial"/>
      <family val="2"/>
    </font>
    <font>
      <u/>
      <sz val="18"/>
      <color theme="10"/>
      <name val="Arial"/>
      <family val="2"/>
    </font>
    <font>
      <sz val="14"/>
      <color theme="1"/>
      <name val="Arial"/>
      <family val="2"/>
    </font>
    <font>
      <b/>
      <sz val="16"/>
      <color theme="1"/>
      <name val="Arial"/>
      <family val="2"/>
    </font>
    <font>
      <b/>
      <sz val="10"/>
      <color rgb="FF028C59"/>
      <name val="Arial"/>
      <family val="2"/>
    </font>
    <font>
      <sz val="10"/>
      <color theme="1" tint="0.34998626667073579"/>
      <name val="Arial"/>
      <family val="2"/>
    </font>
    <font>
      <b/>
      <sz val="10"/>
      <color theme="1" tint="0.34998626667073579"/>
      <name val="Arial"/>
      <family val="2"/>
    </font>
    <font>
      <b/>
      <u/>
      <sz val="10"/>
      <color theme="1"/>
      <name val="Arial"/>
      <family val="2"/>
    </font>
    <font>
      <b/>
      <sz val="11"/>
      <color theme="0"/>
      <name val="Arial"/>
      <family val="2"/>
    </font>
    <font>
      <b/>
      <sz val="11"/>
      <color rgb="FF000000"/>
      <name val="Arial"/>
      <family val="2"/>
    </font>
    <font>
      <b/>
      <sz val="11"/>
      <color theme="1"/>
      <name val="Arial"/>
      <family val="2"/>
    </font>
    <font>
      <u/>
      <sz val="11"/>
      <color theme="1"/>
      <name val="Arial"/>
      <family val="2"/>
    </font>
    <font>
      <b/>
      <u/>
      <sz val="11"/>
      <color theme="1"/>
      <name val="Arial"/>
      <family val="2"/>
    </font>
    <font>
      <b/>
      <u/>
      <sz val="10"/>
      <color rgb="FF000000"/>
      <name val="Arial"/>
      <family val="2"/>
    </font>
    <font>
      <u/>
      <sz val="11"/>
      <color rgb="FF000000"/>
      <name val="Arial"/>
      <family val="2"/>
    </font>
    <font>
      <sz val="11"/>
      <color rgb="FF000000"/>
      <name val="Arial"/>
      <family val="2"/>
    </font>
    <font>
      <i/>
      <sz val="11"/>
      <color theme="1"/>
      <name val="Arial"/>
      <family val="2"/>
    </font>
    <font>
      <b/>
      <vertAlign val="superscript"/>
      <sz val="12"/>
      <color rgb="FF000000"/>
      <name val="Arial"/>
      <family val="2"/>
    </font>
    <font>
      <i/>
      <sz val="10"/>
      <color theme="1" tint="0.34998626667073579"/>
      <name val="Arial"/>
      <family val="2"/>
    </font>
    <font>
      <b/>
      <vertAlign val="superscript"/>
      <sz val="10"/>
      <color theme="0"/>
      <name val="Arial"/>
      <family val="2"/>
    </font>
    <font>
      <b/>
      <vertAlign val="superscript"/>
      <sz val="10"/>
      <color rgb="FF000000"/>
      <name val="Arial"/>
      <family val="2"/>
    </font>
    <font>
      <sz val="10"/>
      <color theme="1" tint="0.34998626667073579"/>
      <name val="Arial"/>
      <family val="2"/>
    </font>
    <font>
      <b/>
      <sz val="10"/>
      <color rgb="FF41B9E6"/>
      <name val="Arial"/>
      <family val="2"/>
    </font>
    <font>
      <b/>
      <sz val="10"/>
      <name val="Arial"/>
      <family val="2"/>
    </font>
    <font>
      <b/>
      <sz val="10"/>
      <color theme="1"/>
      <name val="Arial"/>
      <family val="2"/>
    </font>
    <font>
      <b/>
      <sz val="12"/>
      <color rgb="FF000000"/>
      <name val="Arial"/>
      <family val="2"/>
    </font>
    <font>
      <b/>
      <sz val="10"/>
      <color rgb="FFE61400"/>
      <name val="Arial"/>
      <family val="2"/>
    </font>
    <font>
      <b/>
      <sz val="10"/>
      <color rgb="FF028C59"/>
      <name val="Arial"/>
      <family val="2"/>
    </font>
    <font>
      <b/>
      <sz val="10"/>
      <color rgb="FFB1CAFD"/>
      <name val="Arial"/>
      <family val="2"/>
    </font>
    <font>
      <b/>
      <sz val="10"/>
      <color rgb="FF55BE5A"/>
      <name val="Arial"/>
      <family val="2"/>
    </font>
    <font>
      <sz val="10"/>
      <color theme="1"/>
      <name val="Arial"/>
      <family val="2"/>
    </font>
    <font>
      <b/>
      <sz val="10"/>
      <color rgb="FFED17E8"/>
      <name val="Arial"/>
      <family val="2"/>
    </font>
    <font>
      <b/>
      <sz val="10"/>
      <color rgb="FF92D050"/>
      <name val="Arial"/>
      <family val="2"/>
    </font>
    <font>
      <sz val="10"/>
      <color rgb="FF028C59"/>
      <name val="Arial"/>
      <family val="2"/>
    </font>
    <font>
      <sz val="10"/>
      <color theme="0"/>
      <name val="Arial"/>
      <family val="2"/>
    </font>
    <font>
      <b/>
      <sz val="10"/>
      <color rgb="FFC00000"/>
      <name val="Arial"/>
      <family val="2"/>
    </font>
    <font>
      <sz val="10"/>
      <color theme="1"/>
      <name val="Arial"/>
      <family val="2"/>
    </font>
    <font>
      <sz val="10"/>
      <color theme="1" tint="0.34998626667073579"/>
      <name val="Arial"/>
      <family val="2"/>
    </font>
    <font>
      <b/>
      <sz val="10"/>
      <color theme="1"/>
      <name val="Arial"/>
      <family val="2"/>
    </font>
    <font>
      <sz val="9"/>
      <color theme="0" tint="-0.499984740745262"/>
      <name val="Arial"/>
      <family val="2"/>
    </font>
    <font>
      <sz val="10"/>
      <color rgb="FF55BE5A"/>
      <name val="Arial"/>
      <family val="2"/>
    </font>
    <font>
      <sz val="10"/>
      <color rgb="FFB1CAFD"/>
      <name val="Arial"/>
      <family val="2"/>
    </font>
    <font>
      <sz val="10"/>
      <color rgb="FF0555FA"/>
      <name val="Arial"/>
      <family val="2"/>
    </font>
    <font>
      <sz val="10"/>
      <color rgb="FF028C59"/>
      <name val="Arial"/>
      <family val="2"/>
    </font>
    <font>
      <sz val="10"/>
      <color rgb="FFE61400"/>
      <name val="Arial"/>
      <family val="2"/>
    </font>
    <font>
      <b/>
      <sz val="10"/>
      <name val="Arial"/>
      <family val="2"/>
    </font>
    <font>
      <b/>
      <sz val="12"/>
      <color rgb="FF000000"/>
      <name val="Arial"/>
      <family val="2"/>
    </font>
    <font>
      <b/>
      <vertAlign val="superscript"/>
      <sz val="11"/>
      <color theme="1"/>
      <name val="Arial"/>
      <family val="2"/>
    </font>
    <font>
      <b/>
      <sz val="10"/>
      <color rgb="FFFFFFFF"/>
      <name val="Arial"/>
    </font>
    <font>
      <sz val="10"/>
      <name val="Arial"/>
    </font>
    <font>
      <b/>
      <sz val="10"/>
      <color rgb="FF000000"/>
      <name val="Arial"/>
    </font>
    <font>
      <sz val="10"/>
      <color theme="0"/>
      <name val="Arial"/>
    </font>
    <font>
      <b/>
      <sz val="10"/>
      <color theme="0"/>
      <name val="Arial"/>
    </font>
    <font>
      <i/>
      <sz val="10"/>
      <color theme="1"/>
      <name val="Arial"/>
      <family val="2"/>
    </font>
    <font>
      <b/>
      <i/>
      <sz val="12"/>
      <color rgb="FF000000"/>
      <name val="Arial"/>
      <family val="2"/>
    </font>
    <font>
      <sz val="11"/>
      <color theme="1"/>
      <name val="Arial"/>
    </font>
    <font>
      <sz val="10"/>
      <color theme="1"/>
      <name val="Arial"/>
    </font>
    <font>
      <sz val="10"/>
      <color rgb="FF000000"/>
      <name val="Arial"/>
    </font>
    <font>
      <b/>
      <i/>
      <sz val="11"/>
      <color theme="1"/>
      <name val="Arial"/>
      <family val="2"/>
    </font>
  </fonts>
  <fills count="103">
    <fill>
      <patternFill patternType="none"/>
    </fill>
    <fill>
      <patternFill patternType="gray125"/>
    </fill>
    <fill>
      <patternFill patternType="solid">
        <fgColor indexed="41"/>
        <bgColor indexed="64"/>
      </patternFill>
    </fill>
    <fill>
      <patternFill patternType="solid">
        <fgColor theme="0" tint="-0.14999847407452621"/>
        <bgColor indexed="64"/>
      </patternFill>
    </fill>
    <fill>
      <patternFill patternType="solid">
        <fgColor indexed="41"/>
      </patternFill>
    </fill>
    <fill>
      <patternFill patternType="solid">
        <fgColor rgb="FF0555FA"/>
        <bgColor indexed="64"/>
      </patternFill>
    </fill>
    <fill>
      <patternFill patternType="solid">
        <fgColor theme="0"/>
        <bgColor indexed="64"/>
      </patternFill>
    </fill>
    <fill>
      <patternFill patternType="solid">
        <fgColor theme="0" tint="-0.4999847407452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indexed="18"/>
        <bgColor indexed="64"/>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10"/>
      </patternFill>
    </fill>
    <fill>
      <patternFill patternType="solid">
        <fgColor indexed="12"/>
      </patternFill>
    </fill>
    <fill>
      <patternFill patternType="solid">
        <fgColor indexed="11"/>
      </patternFill>
    </fill>
    <fill>
      <patternFill patternType="solid">
        <fgColor indexed="8"/>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gray125">
        <fgColor indexed="13"/>
        <bgColor indexed="9"/>
      </patternFill>
    </fill>
    <fill>
      <patternFill patternType="solid">
        <fgColor indexed="62"/>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57"/>
      </patternFill>
    </fill>
    <fill>
      <patternFill patternType="solid">
        <fgColor indexed="42"/>
        <bgColor indexed="42"/>
      </patternFill>
    </fill>
    <fill>
      <patternFill patternType="solid">
        <fgColor indexed="27"/>
        <bgColor indexed="27"/>
      </patternFill>
    </fill>
    <fill>
      <patternFill patternType="solid">
        <fgColor indexed="53"/>
      </patternFill>
    </fill>
    <fill>
      <patternFill patternType="solid">
        <fgColor indexed="47"/>
        <bgColor indexed="47"/>
      </patternFill>
    </fill>
    <fill>
      <patternFill patternType="solid">
        <fgColor indexed="44"/>
        <bgColor indexed="64"/>
      </patternFill>
    </fill>
    <fill>
      <patternFill patternType="solid">
        <fgColor indexed="22"/>
      </patternFill>
    </fill>
    <fill>
      <patternFill patternType="lightGray">
        <fgColor indexed="15"/>
      </patternFill>
    </fill>
    <fill>
      <patternFill patternType="solid">
        <fgColor indexed="55"/>
      </patternFill>
    </fill>
    <fill>
      <patternFill patternType="mediumGray">
        <fgColor indexed="22"/>
      </patternFill>
    </fill>
    <fill>
      <patternFill patternType="solid">
        <fgColor indexed="54"/>
      </patternFill>
    </fill>
    <fill>
      <patternFill patternType="solid">
        <fgColor indexed="12"/>
        <bgColor indexed="64"/>
      </patternFill>
    </fill>
    <fill>
      <patternFill patternType="solid">
        <fgColor indexed="21"/>
      </patternFill>
    </fill>
    <fill>
      <patternFill patternType="gray125">
        <fgColor indexed="26"/>
        <bgColor indexed="26"/>
      </patternFill>
    </fill>
    <fill>
      <patternFill patternType="gray0625"/>
    </fill>
    <fill>
      <patternFill patternType="solid">
        <fgColor indexed="42"/>
        <bgColor indexed="64"/>
      </patternFill>
    </fill>
    <fill>
      <patternFill patternType="gray0625">
        <fgColor indexed="22"/>
      </patternFill>
    </fill>
    <fill>
      <patternFill patternType="solid">
        <fgColor indexed="13"/>
      </patternFill>
    </fill>
    <fill>
      <patternFill patternType="solid">
        <fgColor indexed="26"/>
      </patternFill>
    </fill>
    <fill>
      <patternFill patternType="lightGray">
        <fgColor indexed="11"/>
      </patternFill>
    </fill>
    <fill>
      <patternFill patternType="gray0625">
        <fgColor indexed="9"/>
        <bgColor indexed="44"/>
      </patternFill>
    </fill>
    <fill>
      <patternFill patternType="gray0625">
        <fgColor indexed="9"/>
        <bgColor indexed="42"/>
      </patternFill>
    </fill>
    <fill>
      <patternFill patternType="solid">
        <fgColor indexed="45"/>
        <bgColor indexed="8"/>
      </patternFill>
    </fill>
    <fill>
      <patternFill patternType="solid">
        <fgColor indexed="43"/>
        <bgColor indexed="64"/>
      </patternFill>
    </fill>
    <fill>
      <patternFill patternType="solid">
        <fgColor indexed="15"/>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41"/>
      </patternFill>
    </fill>
    <fill>
      <patternFill patternType="solid">
        <fgColor indexed="54"/>
        <bgColor indexed="64"/>
      </patternFill>
    </fill>
    <fill>
      <patternFill patternType="solid">
        <fgColor indexed="31"/>
        <bgColor indexed="64"/>
      </patternFill>
    </fill>
    <fill>
      <patternFill patternType="solid">
        <fgColor indexed="40"/>
        <bgColor indexed="64"/>
      </patternFill>
    </fill>
    <fill>
      <patternFill patternType="solid">
        <fgColor indexed="35"/>
        <bgColor indexed="64"/>
      </patternFill>
    </fill>
    <fill>
      <patternFill patternType="solid">
        <fgColor indexed="44"/>
        <bgColor indexed="40"/>
      </patternFill>
    </fill>
    <fill>
      <patternFill patternType="solid">
        <fgColor indexed="40"/>
      </patternFill>
    </fill>
    <fill>
      <patternFill patternType="solid">
        <fgColor indexed="14"/>
        <bgColor indexed="64"/>
      </patternFill>
    </fill>
    <fill>
      <patternFill patternType="solid">
        <fgColor indexed="9"/>
        <bgColor indexed="64"/>
      </patternFill>
    </fill>
    <fill>
      <patternFill patternType="solid">
        <fgColor indexed="13"/>
        <bgColor indexed="64"/>
      </patternFill>
    </fill>
    <fill>
      <patternFill patternType="solid">
        <fgColor indexed="63"/>
        <bgColor indexed="64"/>
      </patternFill>
    </fill>
    <fill>
      <patternFill patternType="solid">
        <fgColor indexed="8"/>
        <bgColor indexed="64"/>
      </patternFill>
    </fill>
    <fill>
      <patternFill patternType="solid">
        <fgColor indexed="16"/>
        <bgColor indexed="64"/>
      </patternFill>
    </fill>
    <fill>
      <patternFill patternType="solid">
        <fgColor indexed="65"/>
        <bgColor indexed="64"/>
      </patternFill>
    </fill>
    <fill>
      <patternFill patternType="solid">
        <fgColor theme="4"/>
      </patternFill>
    </fill>
    <fill>
      <patternFill patternType="solid">
        <fgColor rgb="FFE61400"/>
        <bgColor indexed="64"/>
      </patternFill>
    </fill>
    <fill>
      <patternFill patternType="solid">
        <fgColor rgb="FF55BE5A"/>
        <bgColor indexed="64"/>
      </patternFill>
    </fill>
    <fill>
      <patternFill patternType="solid">
        <fgColor rgb="FF41B9E6"/>
        <bgColor indexed="64"/>
      </patternFill>
    </fill>
    <fill>
      <patternFill patternType="solid">
        <fgColor rgb="FFB1CAFD"/>
        <bgColor indexed="64"/>
      </patternFill>
    </fill>
    <fill>
      <patternFill patternType="solid">
        <fgColor rgb="FF028C59"/>
        <bgColor indexed="64"/>
      </patternFill>
    </fill>
    <fill>
      <patternFill patternType="lightDown">
        <bgColor theme="0" tint="-4.9989318521683403E-2"/>
      </patternFill>
    </fill>
    <fill>
      <patternFill patternType="solid">
        <fgColor rgb="FF00B0F0"/>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rgb="FFED17E8"/>
        <bgColor indexed="64"/>
      </patternFill>
    </fill>
    <fill>
      <patternFill patternType="solid">
        <fgColor rgb="FFFFFF00"/>
        <bgColor indexed="64"/>
      </patternFill>
    </fill>
    <fill>
      <patternFill patternType="solid">
        <fgColor rgb="FF92D050"/>
        <bgColor indexed="64"/>
      </patternFill>
    </fill>
    <fill>
      <patternFill patternType="solid">
        <fgColor rgb="FFFE0F64"/>
        <bgColor indexed="64"/>
      </patternFill>
    </fill>
    <fill>
      <patternFill patternType="solid">
        <fgColor rgb="FF7030A0"/>
        <bgColor indexed="64"/>
      </patternFill>
    </fill>
    <fill>
      <patternFill patternType="solid">
        <fgColor rgb="FFC00000"/>
        <bgColor indexed="64"/>
      </patternFill>
    </fill>
  </fills>
  <borders count="183">
    <border>
      <left/>
      <right/>
      <top/>
      <bottom/>
      <diagonal/>
    </border>
    <border>
      <left style="thin">
        <color indexed="48"/>
      </left>
      <right style="thin">
        <color indexed="48"/>
      </right>
      <top style="thin">
        <color indexed="48"/>
      </top>
      <bottom style="thin">
        <color indexed="48"/>
      </bottom>
      <diagonal/>
    </border>
    <border>
      <left/>
      <right/>
      <top style="thin">
        <color indexed="64"/>
      </top>
      <bottom style="thin">
        <color indexed="64"/>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thin">
        <color theme="0" tint="-0.249977111117893"/>
      </left>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0" tint="-0.249977111117893"/>
      </left>
      <right style="thin">
        <color theme="0"/>
      </right>
      <top style="thin">
        <color theme="0" tint="-0.249977111117893"/>
      </top>
      <bottom/>
      <diagonal/>
    </border>
    <border>
      <left style="thin">
        <color theme="0"/>
      </left>
      <right/>
      <top style="thin">
        <color theme="0" tint="-0.249977111117893"/>
      </top>
      <bottom/>
      <diagonal/>
    </border>
    <border>
      <left style="thin">
        <color theme="0"/>
      </left>
      <right style="thin">
        <color theme="0"/>
      </right>
      <top style="thin">
        <color theme="0" tint="-0.249977111117893"/>
      </top>
      <bottom/>
      <diagonal/>
    </border>
    <border>
      <left style="thin">
        <color theme="0"/>
      </left>
      <right style="thin">
        <color theme="0" tint="-0.249977111117893"/>
      </right>
      <top style="thin">
        <color theme="0" tint="-0.249977111117893"/>
      </top>
      <bottom/>
      <diagonal/>
    </border>
    <border>
      <left style="thin">
        <color theme="0" tint="-0.249977111117893"/>
      </left>
      <right style="thin">
        <color theme="0"/>
      </right>
      <top style="thin">
        <color theme="0" tint="-0.249977111117893"/>
      </top>
      <bottom style="thin">
        <color theme="0"/>
      </bottom>
      <diagonal/>
    </border>
    <border>
      <left style="thin">
        <color theme="0"/>
      </left>
      <right/>
      <top style="thin">
        <color theme="0" tint="-0.249977111117893"/>
      </top>
      <bottom style="thin">
        <color theme="0"/>
      </bottom>
      <diagonal/>
    </border>
    <border>
      <left style="thin">
        <color indexed="64"/>
      </left>
      <right/>
      <top/>
      <bottom/>
      <diagonal/>
    </border>
    <border>
      <left style="thick">
        <color indexed="9"/>
      </left>
      <right style="thick">
        <color indexed="9"/>
      </right>
      <top/>
      <bottom style="thick">
        <color indexed="9"/>
      </bottom>
      <diagonal/>
    </border>
    <border>
      <left/>
      <right/>
      <top/>
      <bottom style="dotted">
        <color indexed="55"/>
      </bottom>
      <diagonal/>
    </border>
    <border>
      <left/>
      <right/>
      <top/>
      <bottom style="hair">
        <color indexed="22"/>
      </bottom>
      <diagonal/>
    </border>
    <border>
      <left style="medium">
        <color indexed="64"/>
      </left>
      <right style="medium">
        <color indexed="64"/>
      </right>
      <top style="medium">
        <color indexed="64"/>
      </top>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double">
        <color indexed="64"/>
      </left>
      <right/>
      <top/>
      <bottom style="hair">
        <color indexed="64"/>
      </bottom>
      <diagonal/>
    </border>
    <border>
      <left/>
      <right style="medium">
        <color indexed="9"/>
      </right>
      <top/>
      <bottom style="medium">
        <color indexed="9"/>
      </bottom>
      <diagonal/>
    </border>
    <border>
      <left style="medium">
        <color indexed="9"/>
      </left>
      <right style="medium">
        <color indexed="9"/>
      </right>
      <top/>
      <bottom/>
      <diagonal/>
    </border>
    <border>
      <left/>
      <right style="thick">
        <color indexed="9"/>
      </right>
      <top/>
      <bottom style="thick">
        <color indexed="9"/>
      </bottom>
      <diagonal/>
    </border>
    <border>
      <left/>
      <right/>
      <top/>
      <bottom style="thick">
        <color indexed="9"/>
      </bottom>
      <diagonal/>
    </border>
    <border>
      <left/>
      <right/>
      <top/>
      <bottom style="thin">
        <color indexed="64"/>
      </bottom>
      <diagonal/>
    </border>
    <border>
      <left/>
      <right style="hair">
        <color indexed="64"/>
      </right>
      <top/>
      <bottom/>
      <diagonal/>
    </border>
    <border>
      <left/>
      <right/>
      <top/>
      <bottom style="medium">
        <color indexed="64"/>
      </bottom>
      <diagonal/>
    </border>
    <border>
      <left/>
      <right/>
      <top/>
      <bottom style="thin">
        <color indexed="4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hair">
        <color indexed="64"/>
      </top>
      <bottom style="hair">
        <color indexed="64"/>
      </bottom>
      <diagonal/>
    </border>
    <border>
      <left/>
      <right/>
      <top style="medium">
        <color indexed="64"/>
      </top>
      <bottom style="thin">
        <color indexed="64"/>
      </bottom>
      <diagonal/>
    </border>
    <border>
      <left style="thin">
        <color indexed="64"/>
      </left>
      <right style="thin">
        <color indexed="64"/>
      </right>
      <top/>
      <bottom/>
      <diagonal/>
    </border>
    <border>
      <left/>
      <right style="thin">
        <color indexed="8"/>
      </right>
      <top/>
      <bottom/>
      <diagonal/>
    </border>
    <border>
      <left style="thin">
        <color indexed="64"/>
      </left>
      <right style="thin">
        <color indexed="64"/>
      </right>
      <top style="medium">
        <color indexed="64"/>
      </top>
      <bottom/>
      <diagonal/>
    </border>
    <border>
      <left/>
      <right/>
      <top/>
      <bottom style="dotted">
        <color indexed="64"/>
      </bottom>
      <diagonal/>
    </border>
    <border>
      <left style="medium">
        <color indexed="64"/>
      </left>
      <right style="thin">
        <color indexed="64"/>
      </right>
      <top/>
      <bottom/>
      <diagonal/>
    </border>
    <border>
      <left style="hair">
        <color indexed="64"/>
      </left>
      <right style="hair">
        <color indexed="64"/>
      </right>
      <top style="hair">
        <color indexed="64"/>
      </top>
      <bottom style="hair">
        <color indexed="64"/>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style="double">
        <color indexed="64"/>
      </left>
      <right style="double">
        <color indexed="64"/>
      </right>
      <top style="double">
        <color indexed="64"/>
      </top>
      <bottom style="double">
        <color indexed="64"/>
      </bottom>
      <diagonal/>
    </border>
    <border>
      <left style="thin">
        <color indexed="8"/>
      </left>
      <right style="thin">
        <color indexed="8"/>
      </right>
      <top style="thin">
        <color indexed="8"/>
      </top>
      <bottom style="thin">
        <color indexed="8"/>
      </bottom>
      <diagonal/>
    </border>
    <border>
      <left style="hair">
        <color indexed="64"/>
      </left>
      <right style="hair">
        <color indexed="64"/>
      </right>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top style="medium">
        <color indexed="23"/>
      </top>
      <bottom style="medium">
        <color indexed="23"/>
      </bottom>
      <diagonal/>
    </border>
    <border>
      <left style="thin">
        <color indexed="55"/>
      </left>
      <right style="thin">
        <color indexed="22"/>
      </right>
      <top/>
      <bottom/>
      <diagonal/>
    </border>
    <border>
      <left style="thin">
        <color indexed="55"/>
      </left>
      <right style="thin">
        <color indexed="55"/>
      </right>
      <top/>
      <bottom/>
      <diagonal/>
    </border>
    <border>
      <left style="thin">
        <color indexed="51"/>
      </left>
      <right style="thin">
        <color indexed="51"/>
      </right>
      <top/>
      <bottom/>
      <diagonal/>
    </border>
    <border>
      <left/>
      <right/>
      <top style="medium">
        <color indexed="15"/>
      </top>
      <bottom/>
      <diagonal/>
    </border>
    <border>
      <left style="medium">
        <color indexed="9"/>
      </left>
      <right style="medium">
        <color indexed="9"/>
      </right>
      <top style="medium">
        <color indexed="9"/>
      </top>
      <bottom style="medium">
        <color indexed="9"/>
      </bottom>
      <diagonal/>
    </border>
    <border>
      <left/>
      <right/>
      <top/>
      <bottom style="thick">
        <color indexed="49"/>
      </bottom>
      <diagonal/>
    </border>
    <border>
      <left/>
      <right/>
      <top/>
      <bottom style="thick">
        <color indexed="10"/>
      </bottom>
      <diagonal/>
    </border>
    <border>
      <left/>
      <right/>
      <top/>
      <bottom style="medium">
        <color indexed="10"/>
      </bottom>
      <diagonal/>
    </border>
    <border>
      <left/>
      <right/>
      <top style="thin">
        <color indexed="49"/>
      </top>
      <bottom style="double">
        <color indexed="49"/>
      </bottom>
      <diagonal/>
    </border>
    <border>
      <left/>
      <right/>
      <top/>
      <bottom style="thin">
        <color indexed="15"/>
      </bottom>
      <diagonal/>
    </border>
    <border>
      <left/>
      <right/>
      <top style="thin">
        <color theme="0"/>
      </top>
      <bottom style="thin">
        <color theme="0"/>
      </bottom>
      <diagonal/>
    </border>
    <border>
      <left/>
      <right style="thin">
        <color theme="0" tint="-0.14996795556505021"/>
      </right>
      <top/>
      <bottom/>
      <diagonal/>
    </border>
    <border>
      <left style="thin">
        <color theme="0" tint="-0.14996795556505021"/>
      </left>
      <right style="thin">
        <color theme="0" tint="-0.14999847407452621"/>
      </right>
      <top/>
      <bottom/>
      <diagonal/>
    </border>
    <border>
      <left/>
      <right/>
      <top/>
      <bottom style="medium">
        <color auto="1"/>
      </bottom>
      <diagonal/>
    </border>
    <border>
      <left/>
      <right/>
      <top/>
      <bottom style="thin">
        <color theme="0"/>
      </bottom>
      <diagonal/>
    </border>
    <border>
      <left/>
      <right/>
      <top style="thin">
        <color theme="0"/>
      </top>
      <bottom style="medium">
        <color auto="1"/>
      </bottom>
      <diagonal/>
    </border>
    <border>
      <left style="thin">
        <color theme="0" tint="-0.14999847407452621"/>
      </left>
      <right style="thin">
        <color theme="0" tint="-0.14999847407452621"/>
      </right>
      <top style="thin">
        <color rgb="FFE61400"/>
      </top>
      <bottom style="thin">
        <color rgb="FFE61400"/>
      </bottom>
      <diagonal/>
    </border>
    <border>
      <left style="thin">
        <color theme="0" tint="-0.14999847407452621"/>
      </left>
      <right/>
      <top style="thin">
        <color rgb="FFE61400"/>
      </top>
      <bottom style="thin">
        <color rgb="FFE61400"/>
      </bottom>
      <diagonal/>
    </border>
    <border>
      <left style="thin">
        <color theme="0" tint="-0.14999847407452621"/>
      </left>
      <right style="thin">
        <color theme="0" tint="-0.14999847407452621"/>
      </right>
      <top style="thin">
        <color rgb="FFB1CAFD"/>
      </top>
      <bottom style="thin">
        <color rgb="FFB1CAFD"/>
      </bottom>
      <diagonal/>
    </border>
    <border>
      <left style="thin">
        <color theme="0" tint="-0.14999847407452621"/>
      </left>
      <right/>
      <top style="thin">
        <color rgb="FFB1CAFD"/>
      </top>
      <bottom style="thin">
        <color rgb="FFB1CAFD"/>
      </bottom>
      <diagonal/>
    </border>
    <border>
      <left style="thin">
        <color theme="0" tint="-0.14999847407452621"/>
      </left>
      <right style="thin">
        <color theme="0" tint="-0.14999847407452621"/>
      </right>
      <top style="thin">
        <color rgb="FF55BE5A"/>
      </top>
      <bottom style="thin">
        <color rgb="FF55BE5A"/>
      </bottom>
      <diagonal/>
    </border>
    <border>
      <left style="thin">
        <color theme="0" tint="-0.14999847407452621"/>
      </left>
      <right/>
      <top style="thin">
        <color rgb="FF55BE5A"/>
      </top>
      <bottom style="thin">
        <color rgb="FF55BE5A"/>
      </bottom>
      <diagonal/>
    </border>
    <border>
      <left style="thin">
        <color theme="0" tint="-0.14999847407452621"/>
      </left>
      <right style="thin">
        <color theme="0" tint="-0.14999847407452621"/>
      </right>
      <top style="thin">
        <color rgb="FF41B9E6"/>
      </top>
      <bottom style="thin">
        <color rgb="FF41B9E6"/>
      </bottom>
      <diagonal/>
    </border>
    <border>
      <left style="thin">
        <color theme="0" tint="-0.14999847407452621"/>
      </left>
      <right/>
      <top style="thin">
        <color rgb="FF41B9E6"/>
      </top>
      <bottom style="thin">
        <color rgb="FF41B9E6"/>
      </bottom>
      <diagonal/>
    </border>
    <border>
      <left style="thin">
        <color theme="0" tint="-0.14999847407452621"/>
      </left>
      <right style="thin">
        <color theme="0" tint="-0.14999847407452621"/>
      </right>
      <top style="thin">
        <color theme="0" tint="-0.499984740745262"/>
      </top>
      <bottom style="thin">
        <color theme="0" tint="-0.499984740745262"/>
      </bottom>
      <diagonal/>
    </border>
    <border>
      <left style="thin">
        <color theme="0" tint="-0.14999847407452621"/>
      </left>
      <right/>
      <top style="thin">
        <color theme="0" tint="-0.499984740745262"/>
      </top>
      <bottom style="thin">
        <color theme="0" tint="-0.499984740745262"/>
      </bottom>
      <diagonal/>
    </border>
    <border>
      <left/>
      <right/>
      <top style="thin">
        <color theme="0" tint="-0.249977111117893"/>
      </top>
      <bottom/>
      <diagonal/>
    </border>
    <border>
      <left/>
      <right/>
      <top style="medium">
        <color auto="1"/>
      </top>
      <bottom/>
      <diagonal/>
    </border>
    <border>
      <left/>
      <right/>
      <top style="thin">
        <color rgb="FF028C59"/>
      </top>
      <bottom/>
      <diagonal/>
    </border>
    <border>
      <left style="thin">
        <color theme="0" tint="-0.14999847407452621"/>
      </left>
      <right style="thin">
        <color theme="0" tint="-0.14996795556505021"/>
      </right>
      <top style="thin">
        <color rgb="FF028C59"/>
      </top>
      <bottom style="thin">
        <color rgb="FF028C59"/>
      </bottom>
      <diagonal/>
    </border>
    <border>
      <left style="thin">
        <color rgb="FF028C59"/>
      </left>
      <right style="thin">
        <color rgb="FF028C59"/>
      </right>
      <top style="thin">
        <color theme="0"/>
      </top>
      <bottom style="thin">
        <color theme="0"/>
      </bottom>
      <diagonal/>
    </border>
    <border>
      <left style="thin">
        <color theme="0" tint="-0.14999847407452621"/>
      </left>
      <right/>
      <top style="thin">
        <color rgb="FF028C59"/>
      </top>
      <bottom style="thin">
        <color rgb="FF028C59"/>
      </bottom>
      <diagonal/>
    </border>
    <border>
      <left style="thin">
        <color theme="0" tint="-0.14999847407452621"/>
      </left>
      <right style="thin">
        <color theme="0"/>
      </right>
      <top style="thin">
        <color theme="0" tint="-0.14999847407452621"/>
      </top>
      <bottom/>
      <diagonal/>
    </border>
    <border>
      <left style="thin">
        <color theme="0"/>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right/>
      <top style="thin">
        <color theme="0"/>
      </top>
      <bottom/>
      <diagonal/>
    </border>
    <border>
      <left/>
      <right style="thin">
        <color theme="0" tint="-0.14999847407452621"/>
      </right>
      <top style="thin">
        <color theme="0"/>
      </top>
      <bottom style="thin">
        <color theme="0"/>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rgb="FF55BE5A"/>
      </bottom>
      <diagonal/>
    </border>
    <border>
      <left style="thin">
        <color theme="0" tint="-0.14999847407452621"/>
      </left>
      <right/>
      <top/>
      <bottom style="thin">
        <color rgb="FF55BE5A"/>
      </bottom>
      <diagonal/>
    </border>
    <border>
      <left/>
      <right style="thin">
        <color theme="0" tint="-0.14999847407452621"/>
      </right>
      <top style="thin">
        <color theme="0"/>
      </top>
      <bottom/>
      <diagonal/>
    </border>
    <border>
      <left style="thin">
        <color theme="0" tint="-0.14999847407452621"/>
      </left>
      <right style="thin">
        <color theme="0" tint="-0.14999847407452621"/>
      </right>
      <top style="thin">
        <color rgb="FFED17E8"/>
      </top>
      <bottom style="thin">
        <color rgb="FFED17E8"/>
      </bottom>
      <diagonal/>
    </border>
    <border>
      <left style="thin">
        <color theme="0" tint="-0.14999847407452621"/>
      </left>
      <right style="thin">
        <color theme="0" tint="-0.14999847407452621"/>
      </right>
      <top style="thin">
        <color rgb="FF028C59"/>
      </top>
      <bottom style="thin">
        <color rgb="FF028C59"/>
      </bottom>
      <diagonal/>
    </border>
    <border>
      <left/>
      <right/>
      <top style="thin">
        <color rgb="FFED17E8"/>
      </top>
      <bottom/>
      <diagonal/>
    </border>
    <border>
      <left/>
      <right style="thin">
        <color theme="0" tint="-0.14999847407452621"/>
      </right>
      <top/>
      <bottom style="thin">
        <color theme="0" tint="-0.249977111117893"/>
      </bottom>
      <diagonal/>
    </border>
    <border>
      <left style="thin">
        <color theme="0"/>
      </left>
      <right style="thin">
        <color theme="0"/>
      </right>
      <top/>
      <bottom/>
      <diagonal/>
    </border>
    <border>
      <left style="thin">
        <color theme="0" tint="-0.14999847407452621"/>
      </left>
      <right/>
      <top/>
      <bottom style="thin">
        <color rgb="FFED17E8"/>
      </bottom>
      <diagonal/>
    </border>
    <border>
      <left style="thin">
        <color theme="0" tint="-0.14999847407452621"/>
      </left>
      <right/>
      <top style="thin">
        <color rgb="FFED17E8"/>
      </top>
      <bottom style="thin">
        <color rgb="FFED17E8"/>
      </bottom>
      <diagonal/>
    </border>
    <border>
      <left style="thin">
        <color theme="0" tint="-4.9989318521683403E-2"/>
      </left>
      <right/>
      <top/>
      <bottom/>
      <diagonal/>
    </border>
    <border>
      <left style="thin">
        <color theme="0" tint="-0.14999847407452621"/>
      </left>
      <right style="thin">
        <color theme="0" tint="-0.14999847407452621"/>
      </right>
      <top/>
      <bottom style="thin">
        <color rgb="FF92D050"/>
      </bottom>
      <diagonal/>
    </border>
    <border>
      <left/>
      <right/>
      <top style="thin">
        <color rgb="FF92D050"/>
      </top>
      <bottom style="thin">
        <color rgb="FF92D050"/>
      </bottom>
      <diagonal/>
    </border>
    <border>
      <left style="thin">
        <color theme="0" tint="-0.14999847407452621"/>
      </left>
      <right/>
      <top style="thin">
        <color rgb="FF92D050"/>
      </top>
      <bottom style="thin">
        <color rgb="FF92D050"/>
      </bottom>
      <diagonal/>
    </border>
    <border>
      <left style="thin">
        <color theme="0" tint="-0.14999847407452621"/>
      </left>
      <right style="thin">
        <color theme="0" tint="-0.14999847407452621"/>
      </right>
      <top style="thin">
        <color rgb="FF92D050"/>
      </top>
      <bottom style="thin">
        <color rgb="FF92D050"/>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3743705557422"/>
      </bottom>
      <diagonal/>
    </border>
    <border>
      <left style="thin">
        <color theme="0" tint="-0.14999847407452621"/>
      </left>
      <right style="thin">
        <color theme="0" tint="-0.14999847407452621"/>
      </right>
      <top/>
      <bottom style="thin">
        <color theme="0" tint="-0.14996795556505021"/>
      </bottom>
      <diagonal/>
    </border>
    <border>
      <left style="thin">
        <color theme="0" tint="-0.14996795556505021"/>
      </left>
      <right style="thin">
        <color theme="0" tint="-0.14996795556505021"/>
      </right>
      <top style="thin">
        <color theme="0" tint="-0.499984740745262"/>
      </top>
      <bottom style="thin">
        <color theme="0" tint="-0.499984740745262"/>
      </bottom>
      <diagonal/>
    </border>
    <border>
      <left style="thin">
        <color theme="0" tint="-0.14996795556505021"/>
      </left>
      <right style="thin">
        <color theme="0" tint="-0.14996795556505021"/>
      </right>
      <top style="thin">
        <color rgb="FF00B0F0"/>
      </top>
      <bottom style="thin">
        <color rgb="FF00B0F0"/>
      </bottom>
      <diagonal/>
    </border>
    <border>
      <left style="thin">
        <color theme="0" tint="-0.14996795556505021"/>
      </left>
      <right style="thin">
        <color theme="0" tint="-0.14996795556505021"/>
      </right>
      <top style="thin">
        <color rgb="FFE61400"/>
      </top>
      <bottom style="thin">
        <color rgb="FFE61400"/>
      </bottom>
      <diagonal/>
    </border>
    <border>
      <left style="thin">
        <color theme="0" tint="-0.14996795556505021"/>
      </left>
      <right style="thin">
        <color theme="0" tint="-0.14996795556505021"/>
      </right>
      <top style="thin">
        <color rgb="FF028C59"/>
      </top>
      <bottom style="thin">
        <color rgb="FF028C59"/>
      </bottom>
      <diagonal/>
    </border>
    <border>
      <left style="thin">
        <color theme="0" tint="-0.14996795556505021"/>
      </left>
      <right style="thin">
        <color theme="0" tint="-0.14996795556505021"/>
      </right>
      <top style="thin">
        <color rgb="FFB1CAFD"/>
      </top>
      <bottom style="thin">
        <color rgb="FFB1CAFD"/>
      </bottom>
      <diagonal/>
    </border>
    <border>
      <left style="thin">
        <color theme="0" tint="-0.14996795556505021"/>
      </left>
      <right style="thin">
        <color theme="0" tint="-0.14996795556505021"/>
      </right>
      <top style="thin">
        <color rgb="FF55BE5A"/>
      </top>
      <bottom style="thin">
        <color rgb="FF55BE5A"/>
      </bottom>
      <diagonal/>
    </border>
    <border>
      <left style="thin">
        <color theme="0" tint="-0.14996795556505021"/>
      </left>
      <right style="thin">
        <color theme="0" tint="-0.14996795556505021"/>
      </right>
      <top style="thin">
        <color rgb="FFED17E8"/>
      </top>
      <bottom style="thin">
        <color rgb="FFED17E8"/>
      </bottom>
      <diagonal/>
    </border>
    <border>
      <left style="thin">
        <color theme="0" tint="-0.14999847407452621"/>
      </left>
      <right style="thin">
        <color theme="0" tint="-0.14996795556505021"/>
      </right>
      <top style="thin">
        <color theme="0" tint="-0.14996795556505021"/>
      </top>
      <bottom/>
      <diagonal/>
    </border>
    <border>
      <left style="thin">
        <color theme="0" tint="-0.14999847407452621"/>
      </left>
      <right style="thin">
        <color theme="0" tint="-0.14996795556505021"/>
      </right>
      <top/>
      <bottom/>
      <diagonal/>
    </border>
    <border>
      <left style="thin">
        <color theme="0" tint="-0.14999847407452621"/>
      </left>
      <right style="thin">
        <color theme="0" tint="-0.14996795556505021"/>
      </right>
      <top/>
      <bottom style="thin">
        <color theme="0" tint="-0.14993743705557422"/>
      </bottom>
      <diagonal/>
    </border>
    <border>
      <left style="thin">
        <color theme="0" tint="-0.14999847407452621"/>
      </left>
      <right style="thin">
        <color theme="0" tint="-0.14996795556505021"/>
      </right>
      <top/>
      <bottom style="thin">
        <color theme="0" tint="-0.499984740745262"/>
      </bottom>
      <diagonal/>
    </border>
    <border>
      <left style="thin">
        <color theme="0" tint="-0.14999847407452621"/>
      </left>
      <right style="thin">
        <color theme="0" tint="-0.14996795556505021"/>
      </right>
      <top/>
      <bottom style="thin">
        <color rgb="FF41B9E6"/>
      </bottom>
      <diagonal/>
    </border>
    <border>
      <left style="thin">
        <color theme="0" tint="-0.14999847407452621"/>
      </left>
      <right style="thin">
        <color theme="0" tint="-0.14996795556505021"/>
      </right>
      <top style="thin">
        <color rgb="FFE61400"/>
      </top>
      <bottom style="thin">
        <color rgb="FFE61400"/>
      </bottom>
      <diagonal/>
    </border>
    <border>
      <left style="thin">
        <color theme="0" tint="-0.14999847407452621"/>
      </left>
      <right style="thin">
        <color theme="0" tint="-0.14996795556505021"/>
      </right>
      <top/>
      <bottom style="thin">
        <color rgb="FF028C59"/>
      </bottom>
      <diagonal/>
    </border>
    <border>
      <left style="thin">
        <color theme="0" tint="-0.14999847407452621"/>
      </left>
      <right style="thin">
        <color theme="0" tint="-0.14996795556505021"/>
      </right>
      <top/>
      <bottom style="thin">
        <color rgb="FFED17E8"/>
      </bottom>
      <diagonal/>
    </border>
    <border>
      <left/>
      <right style="thin">
        <color theme="0" tint="-0.14996795556505021"/>
      </right>
      <top style="thin">
        <color theme="0" tint="-0.14996795556505021"/>
      </top>
      <bottom/>
      <diagonal/>
    </border>
    <border>
      <left/>
      <right style="thin">
        <color theme="0" tint="-0.14996795556505021"/>
      </right>
      <top style="thin">
        <color theme="0" tint="-0.14996795556505021"/>
      </top>
      <bottom style="thin">
        <color theme="0" tint="-0.24994659260841701"/>
      </bottom>
      <diagonal/>
    </border>
    <border>
      <left style="thin">
        <color theme="0" tint="-0.14999847407452621"/>
      </left>
      <right style="thin">
        <color theme="0" tint="-0.14996795556505021"/>
      </right>
      <top/>
      <bottom style="thin">
        <color rgb="FF92D050"/>
      </bottom>
      <diagonal/>
    </border>
    <border>
      <left style="thin">
        <color theme="0" tint="-0.14999847407452621"/>
      </left>
      <right style="thin">
        <color theme="0" tint="-0.14996795556505021"/>
      </right>
      <top style="thin">
        <color rgb="FF92D050"/>
      </top>
      <bottom style="thin">
        <color rgb="FF92D050"/>
      </bottom>
      <diagonal/>
    </border>
    <border>
      <left style="thin">
        <color theme="0" tint="-0.14999847407452621"/>
      </left>
      <right style="thin">
        <color theme="0" tint="-0.14996795556505021"/>
      </right>
      <top/>
      <bottom style="thin">
        <color theme="0" tint="-0.14999847407452621"/>
      </bottom>
      <diagonal/>
    </border>
    <border>
      <left style="thin">
        <color theme="0" tint="-0.14999847407452621"/>
      </left>
      <right style="thin">
        <color theme="0" tint="-0.14999847407452621"/>
      </right>
      <top style="thin">
        <color theme="0" tint="-0.14996795556505021"/>
      </top>
      <bottom/>
      <diagonal/>
    </border>
    <border>
      <left style="thin">
        <color theme="0" tint="-0.14999847407452621"/>
      </left>
      <right style="thin">
        <color theme="0" tint="-0.14999847407452621"/>
      </right>
      <top/>
      <bottom style="thin">
        <color rgb="FFE61400"/>
      </bottom>
      <diagonal/>
    </border>
    <border>
      <left style="thin">
        <color theme="0" tint="-0.14999847407452621"/>
      </left>
      <right style="thin">
        <color theme="0" tint="-0.14996795556505021"/>
      </right>
      <top/>
      <bottom style="thin">
        <color rgb="FFE61400"/>
      </bottom>
      <diagonal/>
    </border>
    <border>
      <left style="thin">
        <color theme="0" tint="-0.14999847407452621"/>
      </left>
      <right style="thin">
        <color theme="0" tint="-0.14996795556505021"/>
      </right>
      <top/>
      <bottom style="thin">
        <color rgb="FFB1CAFD"/>
      </bottom>
      <diagonal/>
    </border>
    <border>
      <left style="thin">
        <color theme="0" tint="-0.14999847407452621"/>
      </left>
      <right style="thin">
        <color theme="0" tint="-0.14996795556505021"/>
      </right>
      <top/>
      <bottom style="thin">
        <color rgb="FF55BE5A"/>
      </bottom>
      <diagonal/>
    </border>
    <border>
      <left style="thin">
        <color theme="0" tint="-0.14996795556505021"/>
      </left>
      <right style="thin">
        <color theme="0" tint="-0.14996795556505021"/>
      </right>
      <top style="thin">
        <color theme="0" tint="-0.14993743705557422"/>
      </top>
      <bottom/>
      <diagonal/>
    </border>
    <border>
      <left style="thin">
        <color theme="0" tint="-0.14996795556505021"/>
      </left>
      <right style="thin">
        <color theme="0" tint="-0.14996795556505021"/>
      </right>
      <top/>
      <bottom style="thin">
        <color rgb="FF028C59"/>
      </bottom>
      <diagonal/>
    </border>
    <border>
      <left style="thin">
        <color theme="0" tint="-0.14999847407452621"/>
      </left>
      <right/>
      <top style="thin">
        <color theme="0" tint="-0.14996795556505021"/>
      </top>
      <bottom/>
      <diagonal/>
    </border>
    <border>
      <left/>
      <right/>
      <top style="thin">
        <color theme="0" tint="-0.14996795556505021"/>
      </top>
      <bottom/>
      <diagonal/>
    </border>
    <border>
      <left/>
      <right style="thin">
        <color theme="0" tint="-0.14999847407452621"/>
      </right>
      <top style="thin">
        <color theme="0" tint="-0.14996795556505021"/>
      </top>
      <bottom/>
      <diagonal/>
    </border>
    <border>
      <left style="thin">
        <color theme="0" tint="-0.14999847407452621"/>
      </left>
      <right/>
      <top/>
      <bottom style="thin">
        <color theme="0" tint="-0.14996795556505021"/>
      </bottom>
      <diagonal/>
    </border>
    <border>
      <left/>
      <right/>
      <top/>
      <bottom style="thin">
        <color theme="0" tint="-0.14996795556505021"/>
      </bottom>
      <diagonal/>
    </border>
    <border>
      <left/>
      <right style="thin">
        <color theme="0" tint="-0.14999847407452621"/>
      </right>
      <top/>
      <bottom style="thin">
        <color theme="0" tint="-0.14996795556505021"/>
      </bottom>
      <diagonal/>
    </border>
    <border>
      <left style="thin">
        <color theme="0" tint="-0.14999847407452621"/>
      </left>
      <right style="thin">
        <color theme="0" tint="-0.14996795556505021"/>
      </right>
      <top style="thin">
        <color theme="0" tint="-0.14999847407452621"/>
      </top>
      <bottom/>
      <diagonal/>
    </border>
    <border>
      <left style="thin">
        <color theme="0" tint="-0.14999847407452621"/>
      </left>
      <right style="thin">
        <color theme="0" tint="-0.14999847407452621"/>
      </right>
      <top/>
      <bottom style="thin">
        <color rgb="FFED17E8"/>
      </bottom>
      <diagonal/>
    </border>
    <border>
      <left style="thin">
        <color theme="0" tint="-0.14999847407452621"/>
      </left>
      <right style="thin">
        <color theme="0" tint="-0.14999847407452621"/>
      </right>
      <top/>
      <bottom style="thin">
        <color rgb="FFB1CAFD"/>
      </bottom>
      <diagonal/>
    </border>
    <border>
      <left style="thin">
        <color theme="0" tint="-0.14999847407452621"/>
      </left>
      <right style="thin">
        <color theme="0" tint="-0.14999847407452621"/>
      </right>
      <top/>
      <bottom style="thin">
        <color rgb="FF028C59"/>
      </bottom>
      <diagonal/>
    </border>
    <border>
      <left style="thin">
        <color theme="0" tint="-0.14999847407452621"/>
      </left>
      <right style="thin">
        <color theme="0" tint="-0.14999847407452621"/>
      </right>
      <top/>
      <bottom style="thin">
        <color rgb="FF41B9E6"/>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14996795556505021"/>
      </left>
      <right style="thin">
        <color theme="0" tint="-0.14996795556505021"/>
      </right>
      <top/>
      <bottom style="thin">
        <color theme="0" tint="-0.14996795556505021"/>
      </bottom>
      <diagonal/>
    </border>
    <border>
      <left style="thin">
        <color rgb="FF00B050"/>
      </left>
      <right style="thin">
        <color rgb="FF00B050"/>
      </right>
      <top style="thin">
        <color rgb="FF00B050"/>
      </top>
      <bottom style="thin">
        <color rgb="FF00B050"/>
      </bottom>
      <diagonal/>
    </border>
    <border>
      <left style="thin">
        <color rgb="FFED17E8"/>
      </left>
      <right style="thin">
        <color rgb="FFED17E8"/>
      </right>
      <top style="thin">
        <color rgb="FFED17E8"/>
      </top>
      <bottom style="thin">
        <color rgb="FFED17E8"/>
      </bottom>
      <diagonal/>
    </border>
    <border>
      <left style="thin">
        <color rgb="FF92D050"/>
      </left>
      <right style="thin">
        <color rgb="FF92D050"/>
      </right>
      <top style="thin">
        <color rgb="FF92D050"/>
      </top>
      <bottom style="thin">
        <color rgb="FF92D050"/>
      </bottom>
      <diagonal/>
    </border>
    <border>
      <left style="thin">
        <color rgb="FFC00000"/>
      </left>
      <right style="thin">
        <color rgb="FFC00000"/>
      </right>
      <top style="thin">
        <color rgb="FFC00000"/>
      </top>
      <bottom style="thin">
        <color rgb="FFC00000"/>
      </bottom>
      <diagonal/>
    </border>
    <border>
      <left style="thin">
        <color rgb="FFB1CAFD"/>
      </left>
      <right style="thin">
        <color rgb="FFB1CAFD"/>
      </right>
      <top style="thin">
        <color rgb="FFB1CAFD"/>
      </top>
      <bottom style="thin">
        <color rgb="FFB1CAFD"/>
      </bottom>
      <diagonal/>
    </border>
    <border>
      <left style="thin">
        <color rgb="FF028C59"/>
      </left>
      <right style="thin">
        <color rgb="FF028C59"/>
      </right>
      <top style="thin">
        <color rgb="FF028C59"/>
      </top>
      <bottom style="thin">
        <color rgb="FF028C59"/>
      </bottom>
      <diagonal/>
    </border>
    <border>
      <left style="thin">
        <color rgb="FFE61400"/>
      </left>
      <right style="thin">
        <color rgb="FFE61400"/>
      </right>
      <top style="thin">
        <color rgb="FFE61400"/>
      </top>
      <bottom style="thin">
        <color rgb="FFE61400"/>
      </bottom>
      <diagonal/>
    </border>
    <border>
      <left/>
      <right/>
      <top style="thin">
        <color rgb="FF00B0F0"/>
      </top>
      <bottom/>
      <diagonal/>
    </border>
    <border>
      <left style="thin">
        <color rgb="FF41B9E6"/>
      </left>
      <right style="thin">
        <color rgb="FF41B9E6"/>
      </right>
      <top style="thin">
        <color rgb="FF41B9E6"/>
      </top>
      <bottom style="thin">
        <color rgb="FF41B9E6"/>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55BE5A"/>
      </left>
      <right style="thin">
        <color rgb="FF55BE5A"/>
      </right>
      <top style="thin">
        <color rgb="FF55BE5A"/>
      </top>
      <bottom style="thin">
        <color rgb="FF55BE5A"/>
      </bottom>
      <diagonal/>
    </border>
    <border>
      <left style="thin">
        <color rgb="FF0555FA"/>
      </left>
      <right style="thin">
        <color rgb="FF0555FA"/>
      </right>
      <top style="thin">
        <color rgb="FF0555FA"/>
      </top>
      <bottom style="thin">
        <color rgb="FF0555FA"/>
      </bottom>
      <diagonal/>
    </border>
    <border>
      <left style="thin">
        <color rgb="FFFE0F64"/>
      </left>
      <right style="thin">
        <color rgb="FFFE0F64"/>
      </right>
      <top style="thin">
        <color rgb="FFFE0F64"/>
      </top>
      <bottom style="thin">
        <color rgb="FFFE0F64"/>
      </bottom>
      <diagonal/>
    </border>
    <border>
      <left style="thin">
        <color theme="0" tint="-0.14999847407452621"/>
      </left>
      <right style="thin">
        <color theme="0" tint="-0.14996795556505021"/>
      </right>
      <top style="thin">
        <color rgb="FFC00000"/>
      </top>
      <bottom style="thin">
        <color rgb="FFC00000"/>
      </bottom>
      <diagonal/>
    </border>
    <border>
      <left style="thin">
        <color rgb="FFED17E8"/>
      </left>
      <right style="thin">
        <color rgb="FFED17E8"/>
      </right>
      <top style="thin">
        <color rgb="FFED17E8"/>
      </top>
      <bottom/>
      <diagonal/>
    </border>
    <border>
      <left style="thin">
        <color rgb="FF00B0F0"/>
      </left>
      <right style="thin">
        <color rgb="FF00B0F0"/>
      </right>
      <top style="thin">
        <color rgb="FF00B0F0"/>
      </top>
      <bottom style="thin">
        <color rgb="FF00B0F0"/>
      </bottom>
      <diagonal/>
    </border>
    <border>
      <left style="thin">
        <color rgb="FFFF0000"/>
      </left>
      <right style="thin">
        <color rgb="FFFF0000"/>
      </right>
      <top style="thin">
        <color rgb="FFFF0000"/>
      </top>
      <bottom style="thin">
        <color rgb="FFFF0000"/>
      </bottom>
      <diagonal/>
    </border>
    <border>
      <left style="thin">
        <color theme="0" tint="-0.14999847407452621"/>
      </left>
      <right style="thin">
        <color theme="0" tint="-0.14999847407452621"/>
      </right>
      <top style="thin">
        <color rgb="FFFE0F64"/>
      </top>
      <bottom/>
      <diagonal/>
    </border>
    <border>
      <left style="thin">
        <color theme="0" tint="-0.14999847407452621"/>
      </left>
      <right style="thin">
        <color theme="0" tint="-0.14996795556505021"/>
      </right>
      <top style="thin">
        <color theme="0" tint="-0.499984740745262"/>
      </top>
      <bottom/>
      <diagonal/>
    </border>
  </borders>
  <cellStyleXfs count="243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1" applyNumberFormat="0" applyProtection="0">
      <alignment horizontal="left" vertical="center" indent="1"/>
    </xf>
    <xf numFmtId="0" fontId="3" fillId="0" borderId="0"/>
    <xf numFmtId="9" fontId="4" fillId="0" borderId="0" applyFont="0" applyFill="0" applyBorder="0" applyAlignment="0" applyProtection="0"/>
    <xf numFmtId="165" fontId="1" fillId="0" borderId="0" applyFont="0" applyFill="0" applyBorder="0" applyAlignment="0" applyProtection="0"/>
    <xf numFmtId="0" fontId="1" fillId="0" borderId="0"/>
    <xf numFmtId="0" fontId="2" fillId="0" borderId="0"/>
    <xf numFmtId="9" fontId="1"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4" fontId="6" fillId="4" borderId="1" applyNumberFormat="0" applyProtection="0">
      <alignment horizontal="right" vertical="center"/>
    </xf>
    <xf numFmtId="173" fontId="1" fillId="0" borderId="0" applyFont="0" applyFill="0" applyBorder="0" applyAlignment="0" applyProtection="0"/>
    <xf numFmtId="43" fontId="7" fillId="0" borderId="0" applyFont="0" applyFill="0" applyBorder="0" applyAlignment="0" applyProtection="0"/>
    <xf numFmtId="0" fontId="10" fillId="0" borderId="0"/>
    <xf numFmtId="9" fontId="14" fillId="0" borderId="0">
      <alignment horizontal="right"/>
    </xf>
    <xf numFmtId="0" fontId="2" fillId="0" borderId="0"/>
    <xf numFmtId="0" fontId="2" fillId="0" borderId="0"/>
    <xf numFmtId="0" fontId="15" fillId="0" borderId="0" applyNumberFormat="0" applyFill="0" applyBorder="0" applyAlignment="0" applyProtection="0"/>
    <xf numFmtId="181" fontId="16" fillId="0" borderId="0" applyFill="0" applyBorder="0" applyProtection="0">
      <alignment horizontal="right"/>
      <protection locked="0"/>
    </xf>
    <xf numFmtId="182" fontId="16" fillId="0" borderId="0" applyFill="0" applyBorder="0" applyProtection="0">
      <alignment horizontal="right"/>
      <protection locked="0"/>
    </xf>
    <xf numFmtId="183" fontId="16" fillId="0" borderId="0" applyFill="0" applyBorder="0" applyProtection="0">
      <alignment horizontal="right"/>
      <protection locked="0"/>
    </xf>
    <xf numFmtId="182" fontId="16" fillId="0" borderId="0" applyFont="0" applyFill="0" applyBorder="0" applyAlignment="0"/>
    <xf numFmtId="183" fontId="16" fillId="0" borderId="0" applyFont="0" applyFill="0" applyBorder="0" applyAlignment="0"/>
    <xf numFmtId="39" fontId="17" fillId="0" borderId="16">
      <alignment horizontal="right"/>
    </xf>
    <xf numFmtId="37" fontId="18" fillId="0" borderId="16">
      <alignment horizontal="right"/>
    </xf>
    <xf numFmtId="184" fontId="19" fillId="0" borderId="0"/>
    <xf numFmtId="185" fontId="17" fillId="0" borderId="16">
      <alignment horizontal="right"/>
    </xf>
    <xf numFmtId="184" fontId="20" fillId="0" borderId="0"/>
    <xf numFmtId="185" fontId="17" fillId="0" borderId="16">
      <alignment horizontal="right"/>
    </xf>
    <xf numFmtId="0" fontId="2" fillId="0" borderId="0"/>
    <xf numFmtId="0" fontId="2" fillId="0" borderId="0"/>
    <xf numFmtId="186"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 fillId="0" borderId="0"/>
    <xf numFmtId="0" fontId="2" fillId="0" borderId="0"/>
    <xf numFmtId="0" fontId="2" fillId="0" borderId="0"/>
    <xf numFmtId="0" fontId="21" fillId="0" borderId="0"/>
    <xf numFmtId="185" fontId="22" fillId="0" borderId="0"/>
    <xf numFmtId="187" fontId="19" fillId="0" borderId="0" applyFont="0" applyFill="0" applyBorder="0" applyAlignment="0" applyProtection="0"/>
    <xf numFmtId="188" fontId="19" fillId="0" borderId="0" applyFont="0" applyFill="0" applyBorder="0" applyAlignment="0" applyProtection="0"/>
    <xf numFmtId="0" fontId="23" fillId="0" borderId="0"/>
    <xf numFmtId="189" fontId="2" fillId="0" borderId="0">
      <alignment horizontal="left" wrapText="1"/>
    </xf>
    <xf numFmtId="190" fontId="2" fillId="0" borderId="0">
      <alignment horizontal="left" wrapText="1"/>
    </xf>
    <xf numFmtId="190" fontId="2" fillId="0" borderId="0">
      <alignment horizontal="left" wrapText="1"/>
    </xf>
    <xf numFmtId="0" fontId="2" fillId="0" borderId="0"/>
    <xf numFmtId="185" fontId="24" fillId="0" borderId="0"/>
    <xf numFmtId="185" fontId="25" fillId="0" borderId="0"/>
    <xf numFmtId="185" fontId="24" fillId="0" borderId="0"/>
    <xf numFmtId="185" fontId="25" fillId="0" borderId="0"/>
    <xf numFmtId="185" fontId="24" fillId="0" borderId="0"/>
    <xf numFmtId="185" fontId="25" fillId="0" borderId="0"/>
    <xf numFmtId="185" fontId="26" fillId="11" borderId="17">
      <alignment horizontal="center" vertical="center"/>
    </xf>
    <xf numFmtId="185" fontId="27" fillId="11" borderId="17">
      <alignment horizontal="center" vertical="center"/>
    </xf>
    <xf numFmtId="185" fontId="27" fillId="11" borderId="17">
      <alignment horizontal="center" vertical="center"/>
    </xf>
    <xf numFmtId="185" fontId="26" fillId="11" borderId="17">
      <alignment horizontal="center" vertical="center"/>
    </xf>
    <xf numFmtId="185" fontId="2" fillId="12" borderId="0"/>
    <xf numFmtId="185" fontId="2" fillId="12" borderId="0"/>
    <xf numFmtId="185" fontId="4" fillId="12" borderId="0"/>
    <xf numFmtId="185" fontId="28" fillId="12" borderId="0"/>
    <xf numFmtId="185" fontId="29" fillId="12" borderId="0"/>
    <xf numFmtId="185" fontId="30" fillId="12" borderId="0"/>
    <xf numFmtId="185" fontId="31" fillId="12" borderId="0"/>
    <xf numFmtId="185" fontId="31" fillId="12" borderId="0"/>
    <xf numFmtId="185" fontId="32" fillId="12" borderId="0"/>
    <xf numFmtId="185" fontId="33" fillId="12" borderId="0"/>
    <xf numFmtId="185" fontId="34" fillId="12" borderId="0"/>
    <xf numFmtId="185" fontId="35" fillId="12" borderId="0"/>
    <xf numFmtId="185" fontId="36" fillId="12" borderId="0"/>
    <xf numFmtId="185" fontId="37" fillId="12" borderId="0"/>
    <xf numFmtId="191" fontId="19" fillId="0" borderId="0" applyFont="0" applyFill="0" applyBorder="0" applyAlignment="0" applyProtection="0"/>
    <xf numFmtId="192" fontId="2" fillId="0" borderId="0" applyFont="0" applyFill="0" applyBorder="0" applyAlignment="0" applyProtection="0"/>
    <xf numFmtId="191" fontId="2" fillId="0" borderId="0" applyFont="0" applyFill="0" applyBorder="0" applyAlignment="0" applyProtection="0"/>
    <xf numFmtId="191" fontId="2" fillId="0" borderId="0" applyFont="0" applyFill="0" applyBorder="0" applyAlignment="0" applyProtection="0"/>
    <xf numFmtId="192" fontId="2" fillId="0" borderId="0" applyFont="0" applyFill="0" applyBorder="0" applyAlignment="0" applyProtection="0"/>
    <xf numFmtId="191" fontId="2" fillId="0" borderId="0" applyFont="0" applyFill="0" applyBorder="0" applyAlignment="0" applyProtection="0"/>
    <xf numFmtId="192" fontId="2" fillId="0" borderId="0" applyFont="0" applyFill="0" applyBorder="0" applyAlignment="0" applyProtection="0"/>
    <xf numFmtId="192" fontId="2" fillId="0" borderId="0" applyFont="0" applyFill="0" applyBorder="0" applyAlignment="0" applyProtection="0"/>
    <xf numFmtId="185" fontId="19" fillId="0" borderId="0" applyFont="0" applyFill="0" applyBorder="0" applyAlignment="0" applyProtection="0"/>
    <xf numFmtId="193" fontId="19" fillId="0" borderId="0" applyFont="0" applyFill="0" applyBorder="0" applyAlignment="0" applyProtection="0"/>
    <xf numFmtId="194" fontId="2" fillId="0" borderId="0" applyFont="0" applyFill="0" applyBorder="0" applyAlignment="0" applyProtection="0"/>
    <xf numFmtId="195" fontId="2" fillId="0" borderId="0" applyFont="0" applyFill="0" applyBorder="0" applyAlignment="0" applyProtection="0"/>
    <xf numFmtId="196" fontId="2" fillId="0" borderId="0" applyFont="0" applyFill="0" applyBorder="0" applyAlignment="0" applyProtection="0"/>
    <xf numFmtId="193"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8"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8" fontId="19" fillId="0" borderId="0" applyFont="0" applyFill="0" applyBorder="0" applyAlignment="0" applyProtection="0"/>
    <xf numFmtId="197" fontId="2" fillId="0" borderId="0" applyFont="0" applyFill="0" applyBorder="0" applyAlignment="0" applyProtection="0"/>
    <xf numFmtId="198"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9" fontId="2" fillId="0" borderId="0" applyFont="0" applyFill="0" applyBorder="0" applyAlignment="0" applyProtection="0"/>
    <xf numFmtId="200" fontId="2" fillId="0" borderId="0" applyFont="0" applyFill="0" applyBorder="0" applyAlignment="0" applyProtection="0"/>
    <xf numFmtId="197" fontId="2" fillId="0" borderId="0" applyFont="0" applyFill="0" applyBorder="0" applyAlignment="0" applyProtection="0"/>
    <xf numFmtId="198" fontId="2" fillId="0" borderId="0" applyFont="0" applyFill="0" applyBorder="0" applyAlignment="0" applyProtection="0"/>
    <xf numFmtId="197" fontId="2" fillId="0" borderId="0" applyFont="0" applyFill="0" applyBorder="0" applyAlignment="0" applyProtection="0"/>
    <xf numFmtId="167" fontId="2" fillId="0" borderId="0" applyFont="0" applyFill="0" applyBorder="0" applyAlignment="0" applyProtection="0"/>
    <xf numFmtId="199" fontId="19" fillId="0" borderId="0" applyFont="0" applyFill="0" applyBorder="0" applyAlignment="0" applyProtection="0"/>
    <xf numFmtId="200" fontId="20"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85" fontId="19" fillId="0" borderId="0" applyFont="0" applyFill="0" applyBorder="0" applyAlignment="0" applyProtection="0"/>
    <xf numFmtId="197" fontId="2" fillId="0" borderId="0" applyFont="0" applyFill="0" applyBorder="0" applyAlignment="0" applyProtection="0"/>
    <xf numFmtId="201" fontId="19" fillId="0" borderId="0" applyFont="0" applyFill="0" applyBorder="0" applyAlignment="0" applyProtection="0"/>
    <xf numFmtId="39" fontId="2" fillId="0" borderId="0" applyFont="0" applyFill="0" applyBorder="0" applyAlignment="0" applyProtection="0"/>
    <xf numFmtId="39"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39" fontId="2" fillId="0" borderId="0" applyFont="0" applyFill="0" applyBorder="0" applyAlignment="0" applyProtection="0"/>
    <xf numFmtId="201" fontId="2" fillId="0" borderId="0" applyFont="0" applyFill="0" applyBorder="0" applyAlignment="0" applyProtection="0"/>
    <xf numFmtId="39" fontId="2" fillId="0" borderId="0" applyFont="0" applyFill="0" applyBorder="0" applyAlignment="0" applyProtection="0"/>
    <xf numFmtId="192" fontId="2" fillId="0" borderId="0" applyFont="0" applyFill="0" applyBorder="0" applyAlignment="0" applyProtection="0"/>
    <xf numFmtId="192" fontId="2" fillId="0" borderId="0" applyFont="0" applyFill="0" applyBorder="0" applyAlignment="0" applyProtection="0"/>
    <xf numFmtId="39" fontId="2" fillId="0" borderId="0" applyFont="0" applyFill="0" applyBorder="0" applyAlignment="0" applyProtection="0"/>
    <xf numFmtId="39" fontId="2" fillId="0" borderId="0" applyFont="0" applyFill="0" applyBorder="0" applyAlignment="0" applyProtection="0"/>
    <xf numFmtId="39" fontId="2" fillId="0" borderId="0" applyFont="0" applyFill="0" applyBorder="0" applyAlignment="0" applyProtection="0"/>
    <xf numFmtId="192" fontId="2" fillId="0" borderId="0" applyFont="0" applyFill="0" applyBorder="0" applyAlignment="0" applyProtection="0"/>
    <xf numFmtId="185" fontId="19" fillId="0" borderId="0" applyFont="0" applyFill="0" applyBorder="0" applyAlignment="0" applyProtection="0"/>
    <xf numFmtId="189" fontId="2" fillId="0" borderId="0">
      <alignment horizontal="left" wrapText="1"/>
    </xf>
    <xf numFmtId="189" fontId="2" fillId="0" borderId="0">
      <alignment horizontal="left" wrapText="1"/>
    </xf>
    <xf numFmtId="202" fontId="2" fillId="0" borderId="18"/>
    <xf numFmtId="202" fontId="2" fillId="0" borderId="18"/>
    <xf numFmtId="202" fontId="2" fillId="0" borderId="18"/>
    <xf numFmtId="202" fontId="2" fillId="0" borderId="18"/>
    <xf numFmtId="202" fontId="2" fillId="0" borderId="18"/>
    <xf numFmtId="202" fontId="2" fillId="0" borderId="18"/>
    <xf numFmtId="202" fontId="2" fillId="0" borderId="18"/>
    <xf numFmtId="202" fontId="2" fillId="0" borderId="18"/>
    <xf numFmtId="202" fontId="2" fillId="0" borderId="18"/>
    <xf numFmtId="203" fontId="2" fillId="13" borderId="19"/>
    <xf numFmtId="203" fontId="2" fillId="13" borderId="19"/>
    <xf numFmtId="203" fontId="2" fillId="13" borderId="19"/>
    <xf numFmtId="203" fontId="2" fillId="13" borderId="19"/>
    <xf numFmtId="203" fontId="2" fillId="13" borderId="19"/>
    <xf numFmtId="203" fontId="2" fillId="13" borderId="19"/>
    <xf numFmtId="203" fontId="2" fillId="13" borderId="19"/>
    <xf numFmtId="203" fontId="2" fillId="13" borderId="19"/>
    <xf numFmtId="202" fontId="2" fillId="0" borderId="18"/>
    <xf numFmtId="202" fontId="2" fillId="0" borderId="18"/>
    <xf numFmtId="202" fontId="2" fillId="0" borderId="18"/>
    <xf numFmtId="202" fontId="2" fillId="0" borderId="18"/>
    <xf numFmtId="203" fontId="2" fillId="13" borderId="19"/>
    <xf numFmtId="203" fontId="2" fillId="13" borderId="19"/>
    <xf numFmtId="203" fontId="2" fillId="13" borderId="19"/>
    <xf numFmtId="203" fontId="2" fillId="13" borderId="19"/>
    <xf numFmtId="202" fontId="2" fillId="0" borderId="18"/>
    <xf numFmtId="202" fontId="2" fillId="0" borderId="18"/>
    <xf numFmtId="202" fontId="2" fillId="0" borderId="18"/>
    <xf numFmtId="202" fontId="2" fillId="0" borderId="18"/>
    <xf numFmtId="202" fontId="2" fillId="0" borderId="18"/>
    <xf numFmtId="202" fontId="2" fillId="0" borderId="18"/>
    <xf numFmtId="202" fontId="2" fillId="0" borderId="18"/>
    <xf numFmtId="202" fontId="2" fillId="0" borderId="18"/>
    <xf numFmtId="203" fontId="2" fillId="13" borderId="19"/>
    <xf numFmtId="203" fontId="2" fillId="13" borderId="19"/>
    <xf numFmtId="203" fontId="2" fillId="13" borderId="19"/>
    <xf numFmtId="203" fontId="2" fillId="13" borderId="19"/>
    <xf numFmtId="203" fontId="2" fillId="13" borderId="19"/>
    <xf numFmtId="203" fontId="2" fillId="13" borderId="19"/>
    <xf numFmtId="203" fontId="2" fillId="13" borderId="19"/>
    <xf numFmtId="203" fontId="2" fillId="13" borderId="19"/>
    <xf numFmtId="202" fontId="2" fillId="0" borderId="18"/>
    <xf numFmtId="202" fontId="2" fillId="0" borderId="18"/>
    <xf numFmtId="202" fontId="2" fillId="0" borderId="18"/>
    <xf numFmtId="202" fontId="2" fillId="0" borderId="18"/>
    <xf numFmtId="202" fontId="2" fillId="0" borderId="18"/>
    <xf numFmtId="202" fontId="2" fillId="0" borderId="18"/>
    <xf numFmtId="202" fontId="2" fillId="0" borderId="18"/>
    <xf numFmtId="202" fontId="2" fillId="0" borderId="18"/>
    <xf numFmtId="203" fontId="2" fillId="13" borderId="19"/>
    <xf numFmtId="203" fontId="2" fillId="13" borderId="19"/>
    <xf numFmtId="203" fontId="2" fillId="13" borderId="19"/>
    <xf numFmtId="203" fontId="2" fillId="13" borderId="19"/>
    <xf numFmtId="202" fontId="2" fillId="0" borderId="18"/>
    <xf numFmtId="202" fontId="2" fillId="0" borderId="18"/>
    <xf numFmtId="202" fontId="2" fillId="0" borderId="18"/>
    <xf numFmtId="202" fontId="2" fillId="0" borderId="18"/>
    <xf numFmtId="203" fontId="2" fillId="13" borderId="19"/>
    <xf numFmtId="203" fontId="2" fillId="13" borderId="19"/>
    <xf numFmtId="203" fontId="2" fillId="13" borderId="19"/>
    <xf numFmtId="203" fontId="2" fillId="13" borderId="19"/>
    <xf numFmtId="202" fontId="2" fillId="0" borderId="18"/>
    <xf numFmtId="202" fontId="2" fillId="0" borderId="18"/>
    <xf numFmtId="202" fontId="2" fillId="0" borderId="18"/>
    <xf numFmtId="189" fontId="2" fillId="0" borderId="0">
      <alignment horizontal="left" wrapText="1"/>
    </xf>
    <xf numFmtId="189" fontId="2" fillId="0" borderId="0">
      <alignment horizontal="left" wrapText="1"/>
    </xf>
    <xf numFmtId="197" fontId="2" fillId="0" borderId="0" applyFont="0" applyFill="0" applyBorder="0" applyAlignment="0" applyProtection="0"/>
    <xf numFmtId="185" fontId="2" fillId="0" borderId="0" applyFont="0" applyFill="0" applyBorder="0" applyAlignment="0" applyProtection="0"/>
    <xf numFmtId="185" fontId="25" fillId="0" borderId="0"/>
    <xf numFmtId="185" fontId="25" fillId="0" borderId="0"/>
    <xf numFmtId="204" fontId="19" fillId="0" borderId="0" applyFont="0" applyFill="0" applyBorder="0" applyAlignment="0" applyProtection="0"/>
    <xf numFmtId="173" fontId="2" fillId="0" borderId="0" applyFont="0" applyFill="0" applyBorder="0" applyAlignment="0" applyProtection="0"/>
    <xf numFmtId="185" fontId="25" fillId="0" borderId="0"/>
    <xf numFmtId="173" fontId="2" fillId="0" borderId="0" applyFont="0" applyFill="0" applyBorder="0" applyAlignment="0" applyProtection="0"/>
    <xf numFmtId="9" fontId="38" fillId="0" borderId="0">
      <alignment horizontal="right"/>
    </xf>
    <xf numFmtId="9" fontId="39" fillId="0" borderId="0">
      <alignment horizontal="right"/>
    </xf>
    <xf numFmtId="185" fontId="29" fillId="13" borderId="0"/>
    <xf numFmtId="185" fontId="30" fillId="13" borderId="0"/>
    <xf numFmtId="205" fontId="40" fillId="0" borderId="0" applyNumberFormat="0" applyFill="0" applyBorder="0" applyAlignment="0" applyProtection="0"/>
    <xf numFmtId="205" fontId="41" fillId="0" borderId="0" applyNumberFormat="0" applyFill="0" applyBorder="0" applyAlignment="0" applyProtection="0"/>
    <xf numFmtId="185" fontId="22" fillId="0" borderId="0" applyNumberFormat="0" applyFill="0" applyBorder="0" applyAlignment="0" applyProtection="0"/>
    <xf numFmtId="185" fontId="42" fillId="0" borderId="0" applyNumberFormat="0" applyFill="0" applyBorder="0" applyAlignment="0" applyProtection="0"/>
    <xf numFmtId="185" fontId="40" fillId="0" borderId="0" applyNumberFormat="0" applyFill="0" applyBorder="0" applyAlignment="0" applyProtection="0"/>
    <xf numFmtId="185" fontId="40" fillId="0" borderId="0" applyNumberFormat="0" applyFill="0" applyBorder="0" applyAlignment="0" applyProtection="0"/>
    <xf numFmtId="185" fontId="22" fillId="0" borderId="0" applyNumberFormat="0" applyFill="0" applyBorder="0" applyAlignment="0" applyProtection="0"/>
    <xf numFmtId="185" fontId="42" fillId="0" borderId="0" applyNumberFormat="0" applyFill="0" applyBorder="0" applyAlignment="0" applyProtection="0"/>
    <xf numFmtId="205" fontId="19" fillId="14" borderId="0" applyNumberFormat="0" applyFont="0" applyAlignment="0" applyProtection="0"/>
    <xf numFmtId="9" fontId="14" fillId="0" borderId="0">
      <alignment horizontal="right"/>
    </xf>
    <xf numFmtId="185" fontId="43" fillId="0" borderId="0" applyNumberFormat="0" applyAlignment="0" applyProtection="0"/>
    <xf numFmtId="189" fontId="2" fillId="0" borderId="0">
      <alignment horizontal="left" wrapText="1"/>
    </xf>
    <xf numFmtId="189" fontId="2" fillId="0" borderId="0">
      <alignment horizontal="left" wrapText="1"/>
    </xf>
    <xf numFmtId="185" fontId="25" fillId="0" borderId="0"/>
    <xf numFmtId="9" fontId="14" fillId="0" borderId="0">
      <alignment horizontal="right"/>
    </xf>
    <xf numFmtId="9" fontId="14" fillId="0" borderId="0">
      <alignment horizontal="right"/>
    </xf>
    <xf numFmtId="189" fontId="2" fillId="0" borderId="0">
      <alignment horizontal="left" wrapText="1"/>
    </xf>
    <xf numFmtId="189" fontId="2" fillId="0" borderId="0">
      <alignment horizontal="left" wrapText="1"/>
    </xf>
    <xf numFmtId="206" fontId="19" fillId="0" borderId="0" applyFont="0" applyFill="0" applyBorder="0" applyAlignment="0" applyProtection="0"/>
    <xf numFmtId="207" fontId="2" fillId="0" borderId="0" applyFont="0" applyFill="0" applyBorder="0" applyAlignment="0" applyProtection="0"/>
    <xf numFmtId="208" fontId="2" fillId="0" borderId="0" applyFont="0" applyFill="0" applyBorder="0" applyAlignment="0" applyProtection="0"/>
    <xf numFmtId="208" fontId="2" fillId="0" borderId="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206" fontId="2" fillId="0" borderId="0" applyFont="0" applyFill="0" applyBorder="0" applyAlignment="0" applyProtection="0"/>
    <xf numFmtId="207" fontId="2" fillId="0" borderId="0" applyFont="0" applyFill="0" applyBorder="0" applyAlignment="0" applyProtection="0"/>
    <xf numFmtId="208" fontId="2" fillId="0" borderId="0" applyFont="0" applyFill="0" applyBorder="0" applyAlignment="0" applyProtection="0"/>
    <xf numFmtId="207" fontId="2" fillId="0" borderId="0" applyFont="0" applyFill="0" applyBorder="0" applyAlignment="0" applyProtection="0"/>
    <xf numFmtId="209" fontId="2" fillId="0" borderId="0" applyFont="0" applyFill="0" applyBorder="0" applyAlignment="0" applyProtection="0"/>
    <xf numFmtId="206" fontId="2" fillId="0" borderId="0" applyFont="0" applyFill="0" applyBorder="0" applyAlignment="0" applyProtection="0"/>
    <xf numFmtId="185" fontId="19" fillId="0" borderId="0" applyFont="0" applyFill="0" applyBorder="0" applyAlignment="0" applyProtection="0"/>
    <xf numFmtId="210" fontId="19" fillId="0" borderId="0" applyFont="0" applyFill="0" applyBorder="0" applyProtection="0">
      <alignment horizontal="right"/>
    </xf>
    <xf numFmtId="211" fontId="2" fillId="0" borderId="0" applyFont="0" applyFill="0" applyBorder="0" applyAlignment="0" applyProtection="0"/>
    <xf numFmtId="212" fontId="2" fillId="0" borderId="0" applyFont="0" applyFill="0" applyBorder="0" applyProtection="0">
      <alignment horizontal="right"/>
    </xf>
    <xf numFmtId="212" fontId="2" fillId="0" borderId="0" applyFont="0" applyFill="0" applyBorder="0" applyAlignment="0" applyProtection="0"/>
    <xf numFmtId="210" fontId="2" fillId="0" borderId="0" applyFont="0" applyFill="0" applyBorder="0" applyProtection="0">
      <alignment horizontal="right"/>
    </xf>
    <xf numFmtId="211" fontId="2" fillId="0" borderId="0" applyFont="0" applyFill="0" applyBorder="0" applyAlignment="0" applyProtection="0"/>
    <xf numFmtId="212" fontId="2" fillId="0" borderId="0" applyFont="0" applyFill="0" applyBorder="0" applyProtection="0">
      <alignment horizontal="right"/>
    </xf>
    <xf numFmtId="211" fontId="2" fillId="0" borderId="0" applyFont="0" applyFill="0" applyBorder="0" applyAlignment="0" applyProtection="0"/>
    <xf numFmtId="213" fontId="2" fillId="0" borderId="0" applyFont="0" applyFill="0" applyBorder="0" applyAlignment="0" applyProtection="0"/>
    <xf numFmtId="210" fontId="2" fillId="0" borderId="0" applyFont="0" applyFill="0" applyBorder="0" applyProtection="0">
      <alignment horizontal="right"/>
    </xf>
    <xf numFmtId="185" fontId="19" fillId="0" borderId="0" applyFont="0" applyFill="0" applyBorder="0" applyAlignment="0" applyProtection="0"/>
    <xf numFmtId="214" fontId="2" fillId="0" borderId="0" applyFont="0" applyFill="0" applyBorder="0" applyAlignment="0" applyProtection="0"/>
    <xf numFmtId="187" fontId="2" fillId="0" borderId="0" applyFont="0" applyFill="0" applyBorder="0" applyAlignment="0" applyProtection="0"/>
    <xf numFmtId="214" fontId="2" fillId="0" borderId="0" applyFont="0" applyFill="0" applyBorder="0" applyAlignment="0" applyProtection="0"/>
    <xf numFmtId="187" fontId="2" fillId="0" borderId="0" applyFont="0" applyFill="0" applyBorder="0" applyAlignment="0" applyProtection="0"/>
    <xf numFmtId="214" fontId="2" fillId="0" borderId="0" applyFont="0" applyFill="0" applyBorder="0" applyAlignment="0" applyProtection="0"/>
    <xf numFmtId="215" fontId="2" fillId="0" borderId="0" applyFont="0" applyFill="0" applyBorder="0" applyAlignment="0" applyProtection="0"/>
    <xf numFmtId="185" fontId="19" fillId="0" borderId="0" applyFont="0" applyFill="0" applyBorder="0" applyAlignment="0" applyProtection="0"/>
    <xf numFmtId="216" fontId="2" fillId="0" borderId="0" applyFont="0" applyFill="0" applyBorder="0" applyAlignment="0" applyProtection="0"/>
    <xf numFmtId="188" fontId="2" fillId="0" borderId="0" applyFont="0" applyFill="0" applyBorder="0" applyAlignment="0" applyProtection="0"/>
    <xf numFmtId="216" fontId="2" fillId="0" borderId="0" applyFont="0" applyFill="0" applyBorder="0" applyAlignment="0" applyProtection="0"/>
    <xf numFmtId="188" fontId="2" fillId="0" borderId="0" applyFont="0" applyFill="0" applyBorder="0" applyAlignment="0" applyProtection="0"/>
    <xf numFmtId="216" fontId="2" fillId="0" borderId="0" applyFont="0" applyFill="0" applyBorder="0" applyAlignment="0" applyProtection="0"/>
    <xf numFmtId="217" fontId="2" fillId="0" borderId="0" applyFont="0" applyFill="0" applyBorder="0" applyAlignment="0" applyProtection="0"/>
    <xf numFmtId="185" fontId="19" fillId="0" borderId="0" applyFont="0" applyFill="0" applyBorder="0" applyAlignment="0" applyProtection="0"/>
    <xf numFmtId="185" fontId="25" fillId="0" borderId="0"/>
    <xf numFmtId="173" fontId="2" fillId="0" borderId="0" applyFont="0" applyFill="0" applyBorder="0" applyAlignment="0" applyProtection="0"/>
    <xf numFmtId="0" fontId="2" fillId="0" borderId="0"/>
    <xf numFmtId="185" fontId="2" fillId="12" borderId="0"/>
    <xf numFmtId="185" fontId="2" fillId="12" borderId="0"/>
    <xf numFmtId="185" fontId="4" fillId="12" borderId="0"/>
    <xf numFmtId="185" fontId="28" fillId="12" borderId="0"/>
    <xf numFmtId="185" fontId="29" fillId="12" borderId="0"/>
    <xf numFmtId="185" fontId="30" fillId="12" borderId="0"/>
    <xf numFmtId="185" fontId="2" fillId="12" borderId="0"/>
    <xf numFmtId="185" fontId="44" fillId="12" borderId="0"/>
    <xf numFmtId="185" fontId="32" fillId="12" borderId="0"/>
    <xf numFmtId="185" fontId="33" fillId="12" borderId="0"/>
    <xf numFmtId="185" fontId="34" fillId="12" borderId="0"/>
    <xf numFmtId="185" fontId="35" fillId="12" borderId="0"/>
    <xf numFmtId="185" fontId="36" fillId="12" borderId="0"/>
    <xf numFmtId="185" fontId="37" fillId="12" borderId="0"/>
    <xf numFmtId="185" fontId="25" fillId="0" borderId="0"/>
    <xf numFmtId="185" fontId="2" fillId="0" borderId="0" applyFont="0" applyFill="0" applyBorder="0" applyAlignment="0" applyProtection="0"/>
    <xf numFmtId="185" fontId="43" fillId="0" borderId="0" applyNumberFormat="0" applyAlignment="0" applyProtection="0"/>
    <xf numFmtId="185" fontId="43" fillId="0" borderId="0" applyNumberFormat="0" applyAlignment="0" applyProtection="0"/>
    <xf numFmtId="205" fontId="45" fillId="0" borderId="0" applyNumberFormat="0" applyFill="0" applyBorder="0" applyProtection="0">
      <alignment vertical="top"/>
    </xf>
    <xf numFmtId="185" fontId="45" fillId="0" borderId="0" applyNumberFormat="0" applyFill="0" applyBorder="0" applyAlignment="0" applyProtection="0">
      <alignment vertical="top"/>
    </xf>
    <xf numFmtId="185" fontId="46" fillId="0" borderId="0" applyNumberFormat="0" applyFill="0" applyBorder="0" applyAlignment="0" applyProtection="0">
      <alignment vertical="top"/>
    </xf>
    <xf numFmtId="205" fontId="46" fillId="0" borderId="0" applyNumberFormat="0" applyFill="0" applyBorder="0" applyProtection="0">
      <alignment vertical="top"/>
    </xf>
    <xf numFmtId="185" fontId="45" fillId="0" borderId="0" applyNumberFormat="0" applyFill="0" applyBorder="0" applyProtection="0">
      <alignment vertical="top"/>
    </xf>
    <xf numFmtId="185" fontId="46" fillId="0" borderId="0" applyNumberFormat="0" applyFill="0" applyBorder="0" applyProtection="0">
      <alignment vertical="top"/>
    </xf>
    <xf numFmtId="185" fontId="45" fillId="0" borderId="0" applyNumberFormat="0" applyFill="0" applyBorder="0" applyProtection="0">
      <alignment vertical="top"/>
    </xf>
    <xf numFmtId="185" fontId="46" fillId="0" borderId="0" applyNumberFormat="0" applyFill="0" applyBorder="0" applyProtection="0">
      <alignment vertical="top"/>
    </xf>
    <xf numFmtId="185" fontId="22" fillId="0" borderId="0" applyNumberFormat="0" applyFill="0" applyBorder="0" applyAlignment="0" applyProtection="0"/>
    <xf numFmtId="185" fontId="42" fillId="0" borderId="0" applyNumberFormat="0" applyFill="0" applyBorder="0" applyAlignment="0" applyProtection="0"/>
    <xf numFmtId="185" fontId="45" fillId="0" borderId="0" applyNumberFormat="0" applyFill="0" applyBorder="0" applyProtection="0">
      <alignment vertical="top"/>
    </xf>
    <xf numFmtId="185" fontId="45" fillId="0" borderId="0" applyNumberFormat="0" applyFill="0" applyBorder="0" applyProtection="0">
      <alignment vertical="top"/>
    </xf>
    <xf numFmtId="205" fontId="47" fillId="0" borderId="21" applyNumberFormat="0" applyFill="0" applyAlignment="0" applyProtection="0"/>
    <xf numFmtId="205" fontId="47" fillId="0" borderId="21" applyNumberFormat="0" applyFill="0" applyAlignment="0" applyProtection="0"/>
    <xf numFmtId="205" fontId="47" fillId="0" borderId="21" applyNumberFormat="0" applyFill="0" applyAlignment="0" applyProtection="0"/>
    <xf numFmtId="205" fontId="47" fillId="0" borderId="21" applyNumberFormat="0" applyFill="0" applyAlignment="0" applyProtection="0"/>
    <xf numFmtId="205" fontId="47" fillId="0" borderId="21" applyNumberFormat="0" applyFill="0" applyAlignment="0" applyProtection="0"/>
    <xf numFmtId="205" fontId="47" fillId="0" borderId="21" applyNumberFormat="0" applyFill="0" applyAlignment="0" applyProtection="0"/>
    <xf numFmtId="205" fontId="47" fillId="0" borderId="21" applyNumberFormat="0" applyFill="0" applyAlignment="0" applyProtection="0"/>
    <xf numFmtId="205" fontId="47" fillId="0" borderId="21" applyNumberFormat="0" applyFill="0" applyAlignment="0" applyProtection="0"/>
    <xf numFmtId="205" fontId="47" fillId="0" borderId="21" applyNumberFormat="0" applyFill="0" applyAlignment="0" applyProtection="0"/>
    <xf numFmtId="205" fontId="47" fillId="0" borderId="21" applyNumberFormat="0" applyFill="0" applyAlignment="0" applyProtection="0"/>
    <xf numFmtId="205" fontId="47" fillId="0" borderId="21" applyNumberFormat="0" applyFill="0" applyAlignment="0" applyProtection="0"/>
    <xf numFmtId="205" fontId="47" fillId="0" borderId="21" applyNumberFormat="0" applyFill="0" applyAlignment="0" applyProtection="0"/>
    <xf numFmtId="205" fontId="47" fillId="0" borderId="21" applyNumberFormat="0" applyFill="0" applyAlignment="0" applyProtection="0"/>
    <xf numFmtId="205" fontId="47" fillId="0" borderId="21" applyNumberFormat="0" applyFill="0" applyAlignment="0" applyProtection="0"/>
    <xf numFmtId="185" fontId="47" fillId="0" borderId="22" applyNumberFormat="0" applyFill="0" applyAlignment="0" applyProtection="0"/>
    <xf numFmtId="185" fontId="48" fillId="0" borderId="22" applyNumberFormat="0" applyFill="0" applyAlignment="0" applyProtection="0"/>
    <xf numFmtId="185" fontId="48" fillId="0" borderId="22" applyNumberFormat="0" applyFill="0" applyAlignment="0" applyProtection="0"/>
    <xf numFmtId="185" fontId="47" fillId="0" borderId="22"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185" fontId="22" fillId="0" borderId="0" applyNumberFormat="0" applyFill="0" applyBorder="0" applyAlignment="0" applyProtection="0"/>
    <xf numFmtId="185" fontId="42" fillId="0" borderId="0" applyNumberFormat="0" applyFill="0" applyBorder="0" applyAlignment="0" applyProtection="0"/>
    <xf numFmtId="205" fontId="47" fillId="0" borderId="21" applyNumberFormat="0" applyFill="0" applyAlignment="0" applyProtection="0"/>
    <xf numFmtId="205" fontId="47" fillId="0" borderId="21" applyNumberFormat="0" applyFill="0" applyAlignment="0" applyProtection="0"/>
    <xf numFmtId="205" fontId="47" fillId="0" borderId="21" applyNumberFormat="0" applyFill="0" applyAlignment="0" applyProtection="0"/>
    <xf numFmtId="205" fontId="47" fillId="0" borderId="21" applyNumberFormat="0" applyFill="0" applyAlignment="0" applyProtection="0"/>
    <xf numFmtId="205" fontId="47" fillId="0" borderId="21" applyNumberFormat="0" applyFill="0" applyAlignment="0" applyProtection="0"/>
    <xf numFmtId="205" fontId="47" fillId="0" borderId="21" applyNumberFormat="0" applyFill="0" applyAlignment="0" applyProtection="0"/>
    <xf numFmtId="205" fontId="47" fillId="0" borderId="21" applyNumberFormat="0" applyFill="0" applyAlignment="0" applyProtection="0"/>
    <xf numFmtId="205" fontId="47" fillId="0" borderId="21" applyNumberFormat="0" applyFill="0" applyAlignment="0" applyProtection="0"/>
    <xf numFmtId="205" fontId="47" fillId="0" borderId="21" applyNumberFormat="0" applyFill="0" applyAlignment="0" applyProtection="0"/>
    <xf numFmtId="205" fontId="47" fillId="0" borderId="21" applyNumberFormat="0" applyFill="0" applyAlignment="0" applyProtection="0"/>
    <xf numFmtId="205" fontId="47" fillId="0" borderId="21" applyNumberFormat="0" applyFill="0" applyAlignment="0" applyProtection="0"/>
    <xf numFmtId="205" fontId="47" fillId="0" borderId="21" applyNumberFormat="0" applyFill="0" applyAlignment="0" applyProtection="0"/>
    <xf numFmtId="205" fontId="47" fillId="0" borderId="21" applyNumberFormat="0" applyFill="0" applyAlignment="0" applyProtection="0"/>
    <xf numFmtId="205" fontId="47" fillId="0" borderId="21" applyNumberFormat="0" applyFill="0" applyAlignment="0" applyProtection="0"/>
    <xf numFmtId="205" fontId="49" fillId="0" borderId="23" applyNumberFormat="0" applyFill="0" applyProtection="0">
      <alignment horizontal="center"/>
    </xf>
    <xf numFmtId="205" fontId="50" fillId="0" borderId="23" applyNumberFormat="0" applyFill="0" applyProtection="0">
      <alignment horizontal="center"/>
    </xf>
    <xf numFmtId="205" fontId="50" fillId="0" borderId="23" applyNumberFormat="0" applyFill="0" applyProtection="0">
      <alignment horizontal="center"/>
    </xf>
    <xf numFmtId="185" fontId="22" fillId="0" borderId="23" applyNumberFormat="0" applyFill="0" applyProtection="0">
      <alignment horizontal="center"/>
    </xf>
    <xf numFmtId="185" fontId="42" fillId="0" borderId="23" applyNumberFormat="0" applyFill="0" applyProtection="0">
      <alignment horizontal="center"/>
    </xf>
    <xf numFmtId="185" fontId="42" fillId="0" borderId="23" applyNumberFormat="0" applyFill="0" applyProtection="0">
      <alignment horizontal="center"/>
    </xf>
    <xf numFmtId="185" fontId="22" fillId="0" borderId="23" applyNumberFormat="0" applyFill="0" applyProtection="0">
      <alignment horizontal="center"/>
    </xf>
    <xf numFmtId="205" fontId="49" fillId="0" borderId="23" applyNumberFormat="0" applyFill="0" applyProtection="0">
      <alignment horizontal="center"/>
    </xf>
    <xf numFmtId="185" fontId="22" fillId="0" borderId="23" applyNumberFormat="0" applyFill="0" applyProtection="0">
      <alignment horizontal="center"/>
    </xf>
    <xf numFmtId="185" fontId="42" fillId="0" borderId="23" applyNumberFormat="0" applyFill="0" applyProtection="0">
      <alignment horizontal="center"/>
    </xf>
    <xf numFmtId="185" fontId="42" fillId="0" borderId="23" applyNumberFormat="0" applyFill="0" applyProtection="0">
      <alignment horizontal="center"/>
    </xf>
    <xf numFmtId="185" fontId="22" fillId="0" borderId="23" applyNumberFormat="0" applyFill="0" applyProtection="0">
      <alignment horizontal="center"/>
    </xf>
    <xf numFmtId="185" fontId="2" fillId="0" borderId="24" applyNumberFormat="0" applyFont="0" applyFill="0" applyAlignment="0" applyProtection="0"/>
    <xf numFmtId="185" fontId="2" fillId="0" borderId="24" applyNumberFormat="0" applyFont="0" applyFill="0" applyAlignment="0" applyProtection="0"/>
    <xf numFmtId="205" fontId="49" fillId="0" borderId="0" applyNumberFormat="0" applyFill="0" applyBorder="0" applyProtection="0">
      <alignment horizontal="left"/>
    </xf>
    <xf numFmtId="205" fontId="50" fillId="0" borderId="0" applyNumberFormat="0" applyFill="0" applyBorder="0" applyProtection="0">
      <alignment horizontal="left"/>
    </xf>
    <xf numFmtId="185" fontId="22" fillId="0" borderId="0" applyNumberFormat="0" applyFill="0" applyBorder="0" applyProtection="0">
      <alignment horizontal="left"/>
    </xf>
    <xf numFmtId="185" fontId="42" fillId="0" borderId="0" applyNumberFormat="0" applyFill="0" applyBorder="0" applyProtection="0">
      <alignment horizontal="left"/>
    </xf>
    <xf numFmtId="185" fontId="22" fillId="0" borderId="0" applyNumberFormat="0" applyFill="0" applyBorder="0" applyProtection="0">
      <alignment horizontal="left"/>
    </xf>
    <xf numFmtId="185" fontId="42" fillId="0" borderId="0" applyNumberFormat="0" applyFill="0" applyBorder="0" applyProtection="0">
      <alignment horizontal="left"/>
    </xf>
    <xf numFmtId="205" fontId="51" fillId="0" borderId="0" applyNumberFormat="0" applyFill="0" applyBorder="0" applyProtection="0">
      <alignment horizontal="centerContinuous"/>
    </xf>
    <xf numFmtId="185" fontId="51" fillId="0" borderId="0" applyNumberFormat="0" applyFill="0" applyProtection="0">
      <alignment horizontal="centerContinuous"/>
    </xf>
    <xf numFmtId="185" fontId="52" fillId="0" borderId="0" applyNumberFormat="0" applyFill="0" applyProtection="0">
      <alignment horizontal="centerContinuous"/>
    </xf>
    <xf numFmtId="205" fontId="52" fillId="0" borderId="0" applyNumberFormat="0" applyFill="0" applyBorder="0" applyProtection="0">
      <alignment horizontal="centerContinuous"/>
    </xf>
    <xf numFmtId="185" fontId="22" fillId="0" borderId="0" applyNumberFormat="0" applyFill="0" applyBorder="0" applyProtection="0">
      <alignment horizontal="centerContinuous"/>
    </xf>
    <xf numFmtId="185" fontId="42" fillId="0" borderId="0" applyNumberFormat="0" applyFill="0" applyBorder="0" applyProtection="0">
      <alignment horizontal="centerContinuous"/>
    </xf>
    <xf numFmtId="185" fontId="22" fillId="0" borderId="0" applyNumberFormat="0" applyFill="0" applyBorder="0" applyProtection="0">
      <alignment horizontal="centerContinuous"/>
    </xf>
    <xf numFmtId="185" fontId="42" fillId="0" borderId="0" applyNumberFormat="0" applyFill="0" applyBorder="0" applyProtection="0">
      <alignment horizontal="centerContinuous"/>
    </xf>
    <xf numFmtId="185" fontId="47" fillId="0" borderId="0" applyNumberFormat="0" applyFill="0" applyBorder="0" applyAlignment="0" applyProtection="0"/>
    <xf numFmtId="185" fontId="48" fillId="0" borderId="0" applyNumberFormat="0" applyFill="0" applyBorder="0" applyAlignment="0" applyProtection="0"/>
    <xf numFmtId="185" fontId="22" fillId="0" borderId="0" applyNumberFormat="0" applyFill="0" applyBorder="0" applyAlignment="0" applyProtection="0"/>
    <xf numFmtId="185" fontId="42" fillId="0" borderId="0" applyNumberFormat="0" applyFill="0" applyBorder="0" applyAlignment="0" applyProtection="0"/>
    <xf numFmtId="0" fontId="2" fillId="0" borderId="0"/>
    <xf numFmtId="0" fontId="53" fillId="0" borderId="0"/>
    <xf numFmtId="9" fontId="38" fillId="0" borderId="0">
      <alignment horizontal="right"/>
    </xf>
    <xf numFmtId="9" fontId="39" fillId="0" borderId="0">
      <alignment horizontal="right"/>
    </xf>
    <xf numFmtId="0" fontId="54" fillId="0" borderId="0" applyFont="0" applyFill="0" applyBorder="0" applyAlignment="0" applyProtection="0"/>
    <xf numFmtId="0" fontId="54" fillId="0" borderId="0" applyFont="0" applyFill="0" applyBorder="0" applyAlignment="0" applyProtection="0"/>
    <xf numFmtId="185" fontId="2" fillId="0" borderId="0"/>
    <xf numFmtId="0" fontId="2" fillId="0" borderId="0"/>
    <xf numFmtId="0" fontId="2" fillId="0" borderId="0"/>
    <xf numFmtId="185" fontId="2" fillId="0" borderId="0"/>
    <xf numFmtId="0" fontId="2" fillId="0" borderId="0"/>
    <xf numFmtId="0" fontId="2" fillId="0" borderId="0"/>
    <xf numFmtId="3" fontId="55" fillId="0" borderId="16" applyFont="0" applyFill="0" applyBorder="0" applyAlignment="0" applyProtection="0">
      <alignment horizontal="right"/>
    </xf>
    <xf numFmtId="218" fontId="56" fillId="0" borderId="0" applyFill="0" applyBorder="0" applyProtection="0">
      <alignment horizontal="right"/>
      <protection locked="0"/>
    </xf>
    <xf numFmtId="219" fontId="16" fillId="0" borderId="25" applyFont="0" applyFill="0" applyBorder="0" applyAlignment="0"/>
    <xf numFmtId="174" fontId="55" fillId="0" borderId="16" applyFont="0" applyFill="0" applyBorder="0" applyAlignment="0" applyProtection="0">
      <alignment horizontal="right"/>
    </xf>
    <xf numFmtId="220" fontId="16" fillId="0" borderId="0" applyFill="0" applyBorder="0" applyProtection="0">
      <alignment horizontal="right"/>
      <protection locked="0"/>
    </xf>
    <xf numFmtId="2" fontId="55" fillId="0" borderId="16" applyFont="0" applyFill="0" applyBorder="0" applyAlignment="0" applyProtection="0">
      <alignment horizontal="right"/>
    </xf>
    <xf numFmtId="221" fontId="56" fillId="0" borderId="0" applyFill="0" applyBorder="0" applyProtection="0">
      <alignment horizontal="right"/>
      <protection locked="0"/>
    </xf>
    <xf numFmtId="192" fontId="2" fillId="0" borderId="0"/>
    <xf numFmtId="185" fontId="57" fillId="15" borderId="0" applyNumberFormat="0" applyBorder="0" applyAlignment="0" applyProtection="0"/>
    <xf numFmtId="185" fontId="57" fillId="16" borderId="0" applyNumberFormat="0" applyBorder="0" applyAlignment="0" applyProtection="0"/>
    <xf numFmtId="185" fontId="57" fillId="17" borderId="0" applyNumberFormat="0" applyBorder="0" applyAlignment="0" applyProtection="0"/>
    <xf numFmtId="185" fontId="57" fillId="18" borderId="0" applyNumberFormat="0" applyBorder="0" applyAlignment="0" applyProtection="0"/>
    <xf numFmtId="185" fontId="57" fillId="19" borderId="0" applyNumberFormat="0" applyBorder="0" applyAlignment="0" applyProtection="0"/>
    <xf numFmtId="185" fontId="57" fillId="20"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185" fontId="57" fillId="25" borderId="0" applyNumberFormat="0" applyBorder="0" applyAlignment="0" applyProtection="0"/>
    <xf numFmtId="185" fontId="57" fillId="26" borderId="0" applyNumberFormat="0" applyBorder="0" applyAlignment="0" applyProtection="0"/>
    <xf numFmtId="185" fontId="57" fillId="23" borderId="0" applyNumberFormat="0" applyBorder="0" applyAlignment="0" applyProtection="0"/>
    <xf numFmtId="185" fontId="57" fillId="18" borderId="0" applyNumberFormat="0" applyBorder="0" applyAlignment="0" applyProtection="0"/>
    <xf numFmtId="185" fontId="57" fillId="25" borderId="0" applyNumberFormat="0" applyBorder="0" applyAlignment="0" applyProtection="0"/>
    <xf numFmtId="185" fontId="57" fillId="27"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3" borderId="0" applyNumberFormat="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7" borderId="0" applyNumberFormat="0" applyBorder="0" applyAlignment="0" applyProtection="0"/>
    <xf numFmtId="185" fontId="59" fillId="28" borderId="0" applyNumberFormat="0" applyBorder="0" applyAlignment="0" applyProtection="0"/>
    <xf numFmtId="185" fontId="59" fillId="26" borderId="0" applyNumberFormat="0" applyBorder="0" applyAlignment="0" applyProtection="0"/>
    <xf numFmtId="185" fontId="59" fillId="23" borderId="0" applyNumberFormat="0" applyBorder="0" applyAlignment="0" applyProtection="0"/>
    <xf numFmtId="185" fontId="59" fillId="29" borderId="0" applyNumberFormat="0" applyBorder="0" applyAlignment="0" applyProtection="0"/>
    <xf numFmtId="185" fontId="59" fillId="30" borderId="0" applyNumberFormat="0" applyBorder="0" applyAlignment="0" applyProtection="0"/>
    <xf numFmtId="185" fontId="59" fillId="31"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9" borderId="0" applyNumberFormat="0" applyBorder="0" applyAlignment="0" applyProtection="0"/>
    <xf numFmtId="0" fontId="58" fillId="29" borderId="0" applyNumberFormat="0" applyBorder="0" applyAlignment="0" applyProtection="0"/>
    <xf numFmtId="0" fontId="58" fillId="30" borderId="0" applyNumberFormat="0" applyBorder="0" applyAlignment="0" applyProtection="0"/>
    <xf numFmtId="0" fontId="58" fillId="30"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58" fillId="28" borderId="0" applyNumberFormat="0" applyBorder="0" applyAlignment="0" applyProtection="0"/>
    <xf numFmtId="0" fontId="58" fillId="26" borderId="0" applyNumberFormat="0" applyBorder="0" applyAlignment="0" applyProtection="0"/>
    <xf numFmtId="0" fontId="58" fillId="23" borderId="0" applyNumberFormat="0" applyBorder="0" applyAlignment="0" applyProtection="0"/>
    <xf numFmtId="0" fontId="58" fillId="29" borderId="0" applyNumberFormat="0" applyBorder="0" applyAlignment="0" applyProtection="0"/>
    <xf numFmtId="0" fontId="58" fillId="30" borderId="0" applyNumberFormat="0" applyBorder="0" applyAlignment="0" applyProtection="0"/>
    <xf numFmtId="0" fontId="58" fillId="31" borderId="0" applyNumberFormat="0" applyBorder="0" applyAlignment="0" applyProtection="0"/>
    <xf numFmtId="0" fontId="60" fillId="0" borderId="0"/>
    <xf numFmtId="0" fontId="2" fillId="13" borderId="0" applyNumberFormat="0" applyFont="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61" fillId="0" borderId="25"/>
    <xf numFmtId="0" fontId="62" fillId="32" borderId="0" applyNumberFormat="0" applyFont="0" applyAlignment="0">
      <alignment vertical="center"/>
    </xf>
    <xf numFmtId="0" fontId="62" fillId="32" borderId="0" applyNumberFormat="0" applyFont="0" applyAlignment="0">
      <alignment vertical="center"/>
    </xf>
    <xf numFmtId="0" fontId="62" fillId="32" borderId="0" applyNumberFormat="0" applyFont="0" applyAlignment="0">
      <alignment vertical="center"/>
    </xf>
    <xf numFmtId="0" fontId="62" fillId="32" borderId="0" applyNumberFormat="0" applyFont="0" applyAlignment="0">
      <alignment vertical="center"/>
    </xf>
    <xf numFmtId="0" fontId="62" fillId="32" borderId="0" applyNumberFormat="0" applyFont="0" applyAlignment="0">
      <alignment vertical="center"/>
    </xf>
    <xf numFmtId="0" fontId="62" fillId="32" borderId="0" applyNumberFormat="0" applyFont="0" applyAlignment="0">
      <alignment vertical="center"/>
    </xf>
    <xf numFmtId="0" fontId="62" fillId="32" borderId="0" applyNumberFormat="0" applyFont="0" applyAlignment="0">
      <alignment vertical="center"/>
    </xf>
    <xf numFmtId="0" fontId="62" fillId="32" borderId="0" applyNumberFormat="0" applyFont="0" applyAlignment="0">
      <alignment vertical="center"/>
    </xf>
    <xf numFmtId="0" fontId="62" fillId="32" borderId="0" applyNumberFormat="0" applyFont="0" applyAlignment="0">
      <alignment vertical="center"/>
    </xf>
    <xf numFmtId="0" fontId="58" fillId="33" borderId="0" applyNumberFormat="0" applyBorder="0" applyAlignment="0" applyProtection="0"/>
    <xf numFmtId="185" fontId="7" fillId="34" borderId="0" applyNumberFormat="0" applyBorder="0" applyAlignment="0" applyProtection="0"/>
    <xf numFmtId="185" fontId="7" fillId="34" borderId="0" applyNumberFormat="0" applyBorder="0" applyAlignment="0" applyProtection="0"/>
    <xf numFmtId="185" fontId="58" fillId="35" borderId="0" applyNumberFormat="0" applyBorder="0" applyAlignment="0" applyProtection="0"/>
    <xf numFmtId="0" fontId="58" fillId="33" borderId="0" applyNumberFormat="0" applyBorder="0" applyAlignment="0" applyProtection="0"/>
    <xf numFmtId="0" fontId="58" fillId="21" borderId="0" applyNumberFormat="0" applyBorder="0" applyAlignment="0" applyProtection="0"/>
    <xf numFmtId="185" fontId="7" fillId="36" borderId="0" applyNumberFormat="0" applyBorder="0" applyAlignment="0" applyProtection="0"/>
    <xf numFmtId="185" fontId="7" fillId="37" borderId="0" applyNumberFormat="0" applyBorder="0" applyAlignment="0" applyProtection="0"/>
    <xf numFmtId="185" fontId="58" fillId="38" borderId="0" applyNumberFormat="0" applyBorder="0" applyAlignment="0" applyProtection="0"/>
    <xf numFmtId="0" fontId="58" fillId="21" borderId="0" applyNumberFormat="0" applyBorder="0" applyAlignment="0" applyProtection="0"/>
    <xf numFmtId="0" fontId="58" fillId="39" borderId="0" applyNumberFormat="0" applyBorder="0" applyAlignment="0" applyProtection="0"/>
    <xf numFmtId="185" fontId="7" fillId="36" borderId="0" applyNumberFormat="0" applyBorder="0" applyAlignment="0" applyProtection="0"/>
    <xf numFmtId="185" fontId="7" fillId="40" borderId="0" applyNumberFormat="0" applyBorder="0" applyAlignment="0" applyProtection="0"/>
    <xf numFmtId="185" fontId="58" fillId="37" borderId="0" applyNumberFormat="0" applyBorder="0" applyAlignment="0" applyProtection="0"/>
    <xf numFmtId="0" fontId="58" fillId="39" borderId="0" applyNumberFormat="0" applyBorder="0" applyAlignment="0" applyProtection="0"/>
    <xf numFmtId="0" fontId="58" fillId="29" borderId="0" applyNumberFormat="0" applyBorder="0" applyAlignment="0" applyProtection="0"/>
    <xf numFmtId="185" fontId="7" fillId="34" borderId="0" applyNumberFormat="0" applyBorder="0" applyAlignment="0" applyProtection="0"/>
    <xf numFmtId="185" fontId="7" fillId="37" borderId="0" applyNumberFormat="0" applyBorder="0" applyAlignment="0" applyProtection="0"/>
    <xf numFmtId="185" fontId="58" fillId="37" borderId="0" applyNumberFormat="0" applyBorder="0" applyAlignment="0" applyProtection="0"/>
    <xf numFmtId="0" fontId="58" fillId="29" borderId="0" applyNumberFormat="0" applyBorder="0" applyAlignment="0" applyProtection="0"/>
    <xf numFmtId="0" fontId="58" fillId="30" borderId="0" applyNumberFormat="0" applyBorder="0" applyAlignment="0" applyProtection="0"/>
    <xf numFmtId="185" fontId="7" fillId="41" borderId="0" applyNumberFormat="0" applyBorder="0" applyAlignment="0" applyProtection="0"/>
    <xf numFmtId="185" fontId="7" fillId="34" borderId="0" applyNumberFormat="0" applyBorder="0" applyAlignment="0" applyProtection="0"/>
    <xf numFmtId="185" fontId="58" fillId="35" borderId="0" applyNumberFormat="0" applyBorder="0" applyAlignment="0" applyProtection="0"/>
    <xf numFmtId="0" fontId="58" fillId="30" borderId="0" applyNumberFormat="0" applyBorder="0" applyAlignment="0" applyProtection="0"/>
    <xf numFmtId="0" fontId="58" fillId="42" borderId="0" applyNumberFormat="0" applyBorder="0" applyAlignment="0" applyProtection="0"/>
    <xf numFmtId="185" fontId="7" fillId="36" borderId="0" applyNumberFormat="0" applyBorder="0" applyAlignment="0" applyProtection="0"/>
    <xf numFmtId="185" fontId="7" fillId="43" borderId="0" applyNumberFormat="0" applyBorder="0" applyAlignment="0" applyProtection="0"/>
    <xf numFmtId="185" fontId="58" fillId="43" borderId="0" applyNumberFormat="0" applyBorder="0" applyAlignment="0" applyProtection="0"/>
    <xf numFmtId="0" fontId="58" fillId="42" borderId="0" applyNumberFormat="0" applyBorder="0" applyAlignment="0" applyProtection="0"/>
    <xf numFmtId="0" fontId="36" fillId="0" borderId="0" applyNumberFormat="0" applyAlignment="0"/>
    <xf numFmtId="0" fontId="36" fillId="0" borderId="0" applyNumberFormat="0" applyAlignment="0"/>
    <xf numFmtId="222" fontId="4" fillId="44" borderId="26">
      <alignment horizontal="center" vertical="center"/>
    </xf>
    <xf numFmtId="0" fontId="2" fillId="0" borderId="0"/>
    <xf numFmtId="223" fontId="63" fillId="0" borderId="0"/>
    <xf numFmtId="185" fontId="2" fillId="0" borderId="0" applyNumberFormat="0" applyFill="0" applyBorder="0" applyAlignment="0" applyProtection="0"/>
    <xf numFmtId="185" fontId="64" fillId="0" borderId="0" applyNumberFormat="0" applyFill="0" applyBorder="0" applyAlignment="0" applyProtection="0"/>
    <xf numFmtId="185" fontId="2" fillId="0" borderId="16">
      <alignment horizontal="center"/>
    </xf>
    <xf numFmtId="174" fontId="2" fillId="13" borderId="0" applyFont="0" applyBorder="0" applyAlignment="0"/>
    <xf numFmtId="0" fontId="65" fillId="16" borderId="0" applyNumberFormat="0" applyBorder="0" applyAlignment="0" applyProtection="0"/>
    <xf numFmtId="0" fontId="12" fillId="9" borderId="0" applyNumberFormat="0" applyBorder="0" applyAlignment="0" applyProtection="0"/>
    <xf numFmtId="185" fontId="66" fillId="13" borderId="0"/>
    <xf numFmtId="185" fontId="26" fillId="11" borderId="27">
      <alignment horizontal="center" vertical="center"/>
    </xf>
    <xf numFmtId="185" fontId="26" fillId="11" borderId="28">
      <alignment horizontal="center"/>
    </xf>
    <xf numFmtId="185" fontId="26" fillId="11" borderId="29" applyProtection="0">
      <alignment vertical="center"/>
    </xf>
    <xf numFmtId="185" fontId="2" fillId="11" borderId="30" applyFont="0">
      <alignment vertical="center"/>
    </xf>
    <xf numFmtId="0" fontId="67" fillId="0" borderId="0" applyNumberFormat="0" applyFill="0" applyBorder="0" applyAlignment="0" applyProtection="0"/>
    <xf numFmtId="0" fontId="68" fillId="0" borderId="31" applyNumberFormat="0" applyFill="0" applyAlignment="0" applyProtection="0"/>
    <xf numFmtId="224" fontId="69" fillId="0" borderId="0">
      <alignment vertical="top"/>
    </xf>
    <xf numFmtId="225" fontId="70" fillId="0" borderId="32"/>
    <xf numFmtId="0" fontId="71" fillId="17" borderId="0" applyNumberFormat="0" applyBorder="0" applyAlignment="0" applyProtection="0"/>
    <xf numFmtId="185" fontId="72" fillId="0" borderId="33" applyNumberFormat="0" applyFont="0" applyFill="0" applyAlignment="0" applyProtection="0"/>
    <xf numFmtId="185" fontId="72" fillId="0" borderId="34" applyNumberFormat="0" applyFont="0" applyFill="0" applyAlignment="0" applyProtection="0"/>
    <xf numFmtId="185" fontId="73" fillId="0" borderId="0" applyFont="0" applyFill="0" applyBorder="0" applyAlignment="0" applyProtection="0"/>
    <xf numFmtId="0" fontId="54" fillId="0" borderId="0" applyFont="0" applyFill="0" applyBorder="0" applyAlignment="0" applyProtection="0"/>
    <xf numFmtId="0" fontId="74" fillId="0" borderId="0">
      <protection locked="0"/>
    </xf>
    <xf numFmtId="0" fontId="74" fillId="0" borderId="0">
      <protection locked="0"/>
    </xf>
    <xf numFmtId="0" fontId="75" fillId="24" borderId="35" applyNumberFormat="0" applyAlignment="0" applyProtection="0"/>
    <xf numFmtId="0" fontId="75" fillId="24" borderId="35" applyNumberFormat="0" applyAlignment="0" applyProtection="0"/>
    <xf numFmtId="0" fontId="75" fillId="24" borderId="35" applyNumberFormat="0" applyAlignment="0" applyProtection="0"/>
    <xf numFmtId="0" fontId="75" fillId="24" borderId="35" applyNumberFormat="0" applyAlignment="0" applyProtection="0"/>
    <xf numFmtId="0" fontId="75" fillId="24" borderId="35" applyNumberFormat="0" applyAlignment="0" applyProtection="0"/>
    <xf numFmtId="0" fontId="75" fillId="24" borderId="35" applyNumberFormat="0" applyAlignment="0" applyProtection="0"/>
    <xf numFmtId="0" fontId="75" fillId="24" borderId="35" applyNumberFormat="0" applyAlignment="0" applyProtection="0"/>
    <xf numFmtId="0" fontId="75" fillId="24" borderId="35" applyNumberFormat="0" applyAlignment="0" applyProtection="0"/>
    <xf numFmtId="0" fontId="75" fillId="24" borderId="35" applyNumberFormat="0" applyAlignment="0" applyProtection="0"/>
    <xf numFmtId="0" fontId="75" fillId="24" borderId="35" applyNumberFormat="0" applyAlignment="0" applyProtection="0"/>
    <xf numFmtId="0" fontId="75" fillId="24" borderId="35" applyNumberFormat="0" applyAlignment="0" applyProtection="0"/>
    <xf numFmtId="0" fontId="75" fillId="24" borderId="35" applyNumberFormat="0" applyAlignment="0" applyProtection="0"/>
    <xf numFmtId="0" fontId="75" fillId="24" borderId="35" applyNumberFormat="0" applyAlignment="0" applyProtection="0"/>
    <xf numFmtId="0" fontId="75" fillId="24" borderId="35" applyNumberFormat="0" applyAlignment="0" applyProtection="0"/>
    <xf numFmtId="0" fontId="75" fillId="24" borderId="35" applyNumberFormat="0" applyAlignment="0" applyProtection="0"/>
    <xf numFmtId="0" fontId="75" fillId="24" borderId="35" applyNumberFormat="0" applyAlignment="0" applyProtection="0"/>
    <xf numFmtId="0" fontId="75" fillId="24" borderId="35" applyNumberFormat="0" applyAlignment="0" applyProtection="0"/>
    <xf numFmtId="0" fontId="75" fillId="24" borderId="35" applyNumberFormat="0" applyAlignment="0" applyProtection="0"/>
    <xf numFmtId="0" fontId="75" fillId="24" borderId="35" applyNumberFormat="0" applyAlignment="0" applyProtection="0"/>
    <xf numFmtId="0" fontId="75" fillId="24" borderId="35" applyNumberFormat="0" applyAlignment="0" applyProtection="0"/>
    <xf numFmtId="0" fontId="75" fillId="45" borderId="35" applyNumberFormat="0" applyAlignment="0" applyProtection="0"/>
    <xf numFmtId="0" fontId="75" fillId="45" borderId="35" applyNumberFormat="0" applyAlignment="0" applyProtection="0"/>
    <xf numFmtId="0" fontId="75" fillId="45" borderId="35" applyNumberFormat="0" applyAlignment="0" applyProtection="0"/>
    <xf numFmtId="0" fontId="2" fillId="0" borderId="0"/>
    <xf numFmtId="41" fontId="76" fillId="0" borderId="0" applyFont="0" applyFill="0" applyBorder="0" applyAlignment="0" applyProtection="0"/>
    <xf numFmtId="164" fontId="62" fillId="0" borderId="0" applyFont="0" applyFill="0" applyBorder="0" applyAlignment="0" applyProtection="0"/>
    <xf numFmtId="185" fontId="36" fillId="46" borderId="0" applyNumberFormat="0" applyFont="0" applyBorder="0" applyAlignment="0">
      <protection locked="0"/>
    </xf>
    <xf numFmtId="185" fontId="77" fillId="0" borderId="36" applyNumberFormat="0" applyFill="0" applyAlignment="0" applyProtection="0"/>
    <xf numFmtId="0" fontId="78" fillId="0" borderId="37" applyNumberFormat="0" applyFill="0" applyAlignment="0" applyProtection="0"/>
    <xf numFmtId="0" fontId="78" fillId="0" borderId="37" applyNumberFormat="0" applyFill="0" applyAlignment="0" applyProtection="0"/>
    <xf numFmtId="0" fontId="78" fillId="0" borderId="37" applyNumberFormat="0" applyFill="0" applyAlignment="0" applyProtection="0"/>
    <xf numFmtId="0" fontId="78" fillId="0" borderId="37" applyNumberFormat="0" applyFill="0" applyAlignment="0" applyProtection="0"/>
    <xf numFmtId="0" fontId="78" fillId="0" borderId="37" applyNumberFormat="0" applyFill="0" applyAlignment="0" applyProtection="0"/>
    <xf numFmtId="0" fontId="78" fillId="0" borderId="37" applyNumberFormat="0" applyFill="0" applyAlignment="0" applyProtection="0"/>
    <xf numFmtId="0" fontId="78" fillId="0" borderId="37" applyNumberFormat="0" applyFill="0" applyAlignment="0" applyProtection="0"/>
    <xf numFmtId="0" fontId="78" fillId="0" borderId="37" applyNumberFormat="0" applyFill="0" applyAlignment="0" applyProtection="0"/>
    <xf numFmtId="0" fontId="78" fillId="0" borderId="37" applyNumberFormat="0" applyFill="0" applyAlignment="0" applyProtection="0"/>
    <xf numFmtId="0" fontId="78" fillId="0" borderId="37" applyNumberFormat="0" applyFill="0" applyAlignment="0" applyProtection="0"/>
    <xf numFmtId="0" fontId="79" fillId="47" borderId="38" applyNumberFormat="0" applyAlignment="0" applyProtection="0"/>
    <xf numFmtId="0" fontId="79" fillId="47" borderId="38" applyNumberFormat="0" applyAlignment="0" applyProtection="0"/>
    <xf numFmtId="0" fontId="79" fillId="47" borderId="38" applyNumberFormat="0" applyAlignment="0" applyProtection="0"/>
    <xf numFmtId="0" fontId="79" fillId="47" borderId="38" applyNumberFormat="0" applyAlignment="0" applyProtection="0"/>
    <xf numFmtId="0" fontId="79" fillId="47" borderId="38" applyNumberFormat="0" applyAlignment="0" applyProtection="0"/>
    <xf numFmtId="0" fontId="79" fillId="47" borderId="38" applyNumberFormat="0" applyAlignment="0" applyProtection="0"/>
    <xf numFmtId="0" fontId="79" fillId="47" borderId="38" applyNumberFormat="0" applyAlignment="0" applyProtection="0"/>
    <xf numFmtId="0" fontId="79" fillId="47" borderId="38" applyNumberFormat="0" applyAlignment="0" applyProtection="0"/>
    <xf numFmtId="0" fontId="79" fillId="47" borderId="38" applyNumberFormat="0" applyAlignment="0" applyProtection="0"/>
    <xf numFmtId="0" fontId="79" fillId="47" borderId="38" applyNumberFormat="0" applyAlignment="0" applyProtection="0"/>
    <xf numFmtId="41" fontId="62" fillId="0" borderId="39" applyProtection="0">
      <alignment horizontal="left"/>
    </xf>
    <xf numFmtId="41" fontId="62" fillId="0" borderId="39" applyProtection="0">
      <alignment horizontal="left"/>
    </xf>
    <xf numFmtId="41" fontId="62" fillId="0" borderId="39" applyProtection="0">
      <alignment horizontal="left"/>
    </xf>
    <xf numFmtId="41" fontId="62" fillId="0" borderId="39" applyProtection="0">
      <alignment horizontal="left"/>
    </xf>
    <xf numFmtId="41" fontId="62" fillId="0" borderId="39" applyProtection="0">
      <alignment horizontal="left"/>
    </xf>
    <xf numFmtId="41" fontId="62" fillId="0" borderId="39" applyProtection="0">
      <alignment horizontal="left"/>
    </xf>
    <xf numFmtId="41" fontId="62" fillId="0" borderId="39" applyProtection="0">
      <alignment horizontal="left"/>
    </xf>
    <xf numFmtId="41" fontId="62" fillId="0" borderId="39" applyProtection="0">
      <alignment horizontal="left"/>
    </xf>
    <xf numFmtId="41" fontId="62" fillId="0" borderId="39" applyProtection="0">
      <alignment horizontal="left"/>
    </xf>
    <xf numFmtId="41" fontId="62" fillId="0" borderId="39" applyProtection="0">
      <alignment horizontal="left"/>
    </xf>
    <xf numFmtId="41" fontId="62" fillId="0" borderId="39" applyProtection="0">
      <alignment horizontal="left"/>
    </xf>
    <xf numFmtId="41" fontId="62" fillId="0" borderId="39" applyProtection="0">
      <alignment horizontal="left"/>
    </xf>
    <xf numFmtId="41" fontId="62" fillId="0" borderId="39" applyProtection="0">
      <alignment horizontal="left"/>
    </xf>
    <xf numFmtId="0" fontId="80" fillId="47" borderId="38" applyNumberFormat="0" applyAlignment="0" applyProtection="0"/>
    <xf numFmtId="0" fontId="78" fillId="0" borderId="37" applyNumberFormat="0" applyFill="0" applyAlignment="0" applyProtection="0"/>
    <xf numFmtId="185" fontId="2" fillId="0" borderId="0">
      <alignment horizontal="centerContinuous" vertical="center"/>
    </xf>
    <xf numFmtId="171" fontId="2" fillId="0" borderId="0" applyFont="0" applyFill="0" applyBorder="0" applyAlignment="0"/>
    <xf numFmtId="0" fontId="80" fillId="47" borderId="38" applyNumberFormat="0" applyAlignment="0" applyProtection="0"/>
    <xf numFmtId="0" fontId="80" fillId="47" borderId="38" applyNumberFormat="0" applyAlignment="0" applyProtection="0"/>
    <xf numFmtId="185" fontId="81" fillId="16" borderId="0" applyNumberFormat="0" applyBorder="0" applyAlignment="0" applyProtection="0"/>
    <xf numFmtId="43" fontId="2" fillId="0" borderId="0" applyFont="0" applyFill="0" applyBorder="0" applyAlignment="0" applyProtection="0"/>
    <xf numFmtId="226" fontId="2" fillId="0" borderId="0"/>
    <xf numFmtId="0" fontId="82" fillId="48" borderId="40" applyFont="0" applyFill="0" applyBorder="0"/>
    <xf numFmtId="0" fontId="36" fillId="0" borderId="41"/>
    <xf numFmtId="185" fontId="83" fillId="0" borderId="0">
      <alignment horizontal="center" wrapText="1"/>
      <protection hidden="1"/>
    </xf>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185" fontId="84" fillId="0" borderId="0">
      <alignment horizontal="right"/>
    </xf>
    <xf numFmtId="0" fontId="4" fillId="0" borderId="25">
      <alignment horizontal="left" wrapText="1"/>
    </xf>
    <xf numFmtId="0" fontId="4" fillId="0" borderId="25">
      <alignment horizontal="left" wrapText="1"/>
    </xf>
    <xf numFmtId="43" fontId="85" fillId="0" borderId="0" applyFont="0" applyFill="0" applyBorder="0" applyAlignment="0" applyProtection="0"/>
    <xf numFmtId="43" fontId="14" fillId="0" borderId="0" applyFont="0" applyFill="0" applyBorder="0" applyAlignment="0" applyProtection="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185" fontId="87"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85" fontId="87" fillId="0" borderId="0" applyFont="0" applyFill="0" applyBorder="0" applyAlignment="0" applyProtection="0"/>
    <xf numFmtId="0" fontId="88" fillId="0" borderId="0" applyFont="0" applyFill="0" applyBorder="0" applyAlignment="0" applyProtection="0">
      <alignment horizontal="right"/>
    </xf>
    <xf numFmtId="0" fontId="88" fillId="0" borderId="0" applyFont="0" applyFill="0" applyBorder="0" applyAlignment="0" applyProtection="0">
      <alignment horizontal="right"/>
    </xf>
    <xf numFmtId="0" fontId="2" fillId="0" borderId="0" applyFont="0" applyFill="0" applyBorder="0" applyAlignment="0" applyProtection="0"/>
    <xf numFmtId="227" fontId="88" fillId="0" borderId="0" applyFont="0" applyFill="0" applyBorder="0" applyAlignment="0" applyProtection="0">
      <alignment horizontal="right"/>
    </xf>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0" fontId="88" fillId="0" borderId="0" applyFont="0" applyFill="0" applyBorder="0" applyAlignment="0" applyProtection="0">
      <alignment horizontal="right"/>
    </xf>
    <xf numFmtId="43" fontId="2"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92" fontId="36" fillId="0" borderId="0"/>
    <xf numFmtId="192" fontId="36" fillId="0" borderId="0"/>
    <xf numFmtId="192" fontId="36" fillId="0" borderId="0"/>
    <xf numFmtId="192" fontId="36" fillId="0" borderId="0"/>
    <xf numFmtId="192" fontId="36" fillId="0" borderId="0"/>
    <xf numFmtId="37" fontId="63" fillId="0" borderId="0" applyFont="0" applyFill="0" applyBorder="0" applyAlignment="0" applyProtection="0"/>
    <xf numFmtId="3" fontId="90" fillId="0" borderId="0" applyFont="0" applyFill="0" applyBorder="0" applyAlignment="0" applyProtection="0"/>
    <xf numFmtId="185" fontId="91" fillId="0" borderId="0"/>
    <xf numFmtId="0" fontId="92" fillId="0" borderId="0" applyFill="0" applyBorder="0">
      <alignment horizontal="left"/>
    </xf>
    <xf numFmtId="185" fontId="83" fillId="0" borderId="0" applyFill="0" applyBorder="0">
      <alignment horizontal="right"/>
      <protection locked="0"/>
    </xf>
    <xf numFmtId="0" fontId="24" fillId="0" borderId="42"/>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69" fontId="93" fillId="0" borderId="0" applyBorder="0"/>
    <xf numFmtId="0" fontId="88" fillId="0" borderId="0" applyFont="0" applyFill="0" applyBorder="0" applyAlignment="0" applyProtection="0">
      <alignment horizontal="right"/>
    </xf>
    <xf numFmtId="0" fontId="88" fillId="0" borderId="0" applyFont="0" applyFill="0" applyBorder="0" applyAlignment="0" applyProtection="0">
      <alignment horizontal="right"/>
    </xf>
    <xf numFmtId="0" fontId="88" fillId="0" borderId="0" applyFont="0" applyFill="0" applyBorder="0" applyAlignment="0" applyProtection="0">
      <alignment horizontal="right"/>
    </xf>
    <xf numFmtId="0" fontId="88" fillId="0" borderId="0" applyFont="0" applyFill="0" applyBorder="0" applyAlignment="0" applyProtection="0">
      <alignment horizontal="right"/>
    </xf>
    <xf numFmtId="228" fontId="63" fillId="0" borderId="0" applyFont="0" applyFill="0" applyBorder="0" applyAlignment="0" applyProtection="0"/>
    <xf numFmtId="185" fontId="63" fillId="0" borderId="0" applyFont="0" applyFill="0" applyBorder="0" applyAlignment="0" applyProtection="0"/>
    <xf numFmtId="229" fontId="2" fillId="0" borderId="0"/>
    <xf numFmtId="230" fontId="2" fillId="0" borderId="0"/>
    <xf numFmtId="231" fontId="90" fillId="0" borderId="0" applyFont="0" applyFill="0" applyBorder="0" applyAlignment="0" applyProtection="0"/>
    <xf numFmtId="232" fontId="94" fillId="0" borderId="0"/>
    <xf numFmtId="233" fontId="63" fillId="0" borderId="0" applyFont="0" applyFill="0" applyBorder="0" applyAlignment="0" applyProtection="0"/>
    <xf numFmtId="185" fontId="83" fillId="0" borderId="0" applyFont="0" applyFill="0" applyBorder="0" applyAlignment="0">
      <protection locked="0"/>
    </xf>
    <xf numFmtId="0" fontId="54" fillId="0" borderId="0" applyFont="0" applyFill="0" applyBorder="0" applyAlignment="0" applyProtection="0"/>
    <xf numFmtId="0" fontId="74" fillId="0" borderId="0">
      <protection locked="0"/>
    </xf>
    <xf numFmtId="0" fontId="90" fillId="0" borderId="0" applyFont="0" applyFill="0" applyBorder="0" applyAlignment="0" applyProtection="0"/>
    <xf numFmtId="17" fontId="82" fillId="0" borderId="0" applyFill="0" applyBorder="0">
      <alignment horizontal="right"/>
    </xf>
    <xf numFmtId="234" fontId="19" fillId="50" borderId="43" applyFont="0" applyFill="0" applyBorder="0" applyAlignment="0">
      <alignment horizontal="center"/>
    </xf>
    <xf numFmtId="234" fontId="19" fillId="50" borderId="43" applyFont="0" applyFill="0" applyBorder="0" applyAlignment="0">
      <alignment horizontal="center"/>
    </xf>
    <xf numFmtId="234" fontId="19" fillId="50" borderId="43" applyFont="0" applyFill="0" applyBorder="0" applyAlignment="0">
      <alignment horizontal="center"/>
    </xf>
    <xf numFmtId="234" fontId="19" fillId="50" borderId="43" applyFont="0" applyFill="0" applyBorder="0" applyAlignment="0">
      <alignment horizontal="center"/>
    </xf>
    <xf numFmtId="234" fontId="19" fillId="50" borderId="43" applyFont="0" applyFill="0" applyBorder="0" applyAlignment="0">
      <alignment horizontal="center"/>
    </xf>
    <xf numFmtId="234" fontId="19" fillId="50" borderId="43" applyFont="0" applyFill="0" applyBorder="0" applyAlignment="0">
      <alignment horizontal="center"/>
    </xf>
    <xf numFmtId="234" fontId="19" fillId="50" borderId="43" applyFont="0" applyFill="0" applyBorder="0" applyAlignment="0">
      <alignment horizontal="center"/>
    </xf>
    <xf numFmtId="234" fontId="19" fillId="50" borderId="43" applyFont="0" applyFill="0" applyBorder="0" applyAlignment="0">
      <alignment horizontal="center"/>
    </xf>
    <xf numFmtId="234" fontId="19" fillId="50" borderId="43" applyFont="0" applyFill="0" applyBorder="0" applyAlignment="0">
      <alignment horizontal="center"/>
    </xf>
    <xf numFmtId="234" fontId="19" fillId="50" borderId="43" applyFont="0" applyFill="0" applyBorder="0" applyAlignment="0">
      <alignment horizontal="center"/>
    </xf>
    <xf numFmtId="234" fontId="19" fillId="50" borderId="43" applyFont="0" applyFill="0" applyBorder="0" applyAlignment="0">
      <alignment horizontal="center"/>
    </xf>
    <xf numFmtId="234" fontId="19" fillId="50" borderId="43" applyFont="0" applyFill="0" applyBorder="0" applyAlignment="0">
      <alignment horizontal="center"/>
    </xf>
    <xf numFmtId="234" fontId="19" fillId="50" borderId="43" applyFont="0" applyFill="0" applyBorder="0" applyAlignment="0">
      <alignment horizontal="center"/>
    </xf>
    <xf numFmtId="234" fontId="19" fillId="50" borderId="43" applyFont="0" applyFill="0" applyBorder="0" applyAlignment="0">
      <alignment horizontal="center"/>
    </xf>
    <xf numFmtId="234" fontId="19" fillId="50" borderId="43" applyFont="0" applyFill="0" applyBorder="0" applyAlignment="0">
      <alignment horizontal="center"/>
    </xf>
    <xf numFmtId="234" fontId="19" fillId="50" borderId="43" applyFont="0" applyFill="0" applyBorder="0" applyAlignment="0">
      <alignment horizontal="center"/>
    </xf>
    <xf numFmtId="234" fontId="19" fillId="50" borderId="43" applyFont="0" applyFill="0" applyBorder="0" applyAlignment="0">
      <alignment horizontal="center"/>
    </xf>
    <xf numFmtId="234" fontId="19" fillId="50" borderId="43" applyFont="0" applyFill="0" applyBorder="0" applyAlignment="0">
      <alignment horizontal="center"/>
    </xf>
    <xf numFmtId="234" fontId="19" fillId="50" borderId="43" applyFont="0" applyFill="0" applyBorder="0" applyAlignment="0">
      <alignment horizontal="center"/>
    </xf>
    <xf numFmtId="234" fontId="19" fillId="50" borderId="43" applyFont="0" applyFill="0" applyBorder="0" applyAlignment="0">
      <alignment horizontal="center"/>
    </xf>
    <xf numFmtId="234" fontId="19" fillId="50" borderId="43" applyFont="0" applyFill="0" applyBorder="0" applyAlignment="0">
      <alignment horizontal="center"/>
    </xf>
    <xf numFmtId="234" fontId="19" fillId="50" borderId="43" applyFont="0" applyFill="0" applyBorder="0" applyAlignment="0">
      <alignment horizontal="center"/>
    </xf>
    <xf numFmtId="234" fontId="19" fillId="50" borderId="43" applyFont="0" applyFill="0" applyBorder="0" applyAlignment="0">
      <alignment horizontal="center"/>
    </xf>
    <xf numFmtId="234" fontId="19" fillId="50" borderId="43" applyFont="0" applyFill="0" applyBorder="0" applyAlignment="0">
      <alignment horizontal="center"/>
    </xf>
    <xf numFmtId="234" fontId="19" fillId="50" borderId="43" applyFont="0" applyFill="0" applyBorder="0" applyAlignment="0">
      <alignment horizontal="center"/>
    </xf>
    <xf numFmtId="234" fontId="19" fillId="50" borderId="43" applyFont="0" applyFill="0" applyBorder="0" applyAlignment="0">
      <alignment horizontal="center"/>
    </xf>
    <xf numFmtId="234" fontId="19" fillId="50" borderId="43" applyFont="0" applyFill="0" applyBorder="0" applyAlignment="0">
      <alignment horizontal="center"/>
    </xf>
    <xf numFmtId="0" fontId="88" fillId="0" borderId="0" applyFont="0" applyFill="0" applyBorder="0" applyAlignment="0" applyProtection="0"/>
    <xf numFmtId="0" fontId="88" fillId="0" borderId="0" applyFont="0" applyFill="0" applyBorder="0" applyAlignment="0" applyProtection="0"/>
    <xf numFmtId="235" fontId="95" fillId="0" borderId="0" applyFill="0" applyBorder="0" applyProtection="0"/>
    <xf numFmtId="14" fontId="95" fillId="0" borderId="0" applyFill="0" applyBorder="0" applyProtection="0"/>
    <xf numFmtId="185" fontId="2" fillId="0" borderId="0">
      <alignment horizontal="right"/>
      <protection locked="0"/>
    </xf>
    <xf numFmtId="0" fontId="96" fillId="51" borderId="0" applyNumberFormat="0" applyBorder="0" applyProtection="0">
      <alignment horizontal="center"/>
      <protection locked="0"/>
    </xf>
    <xf numFmtId="170" fontId="14" fillId="0" borderId="0"/>
    <xf numFmtId="185" fontId="36" fillId="0" borderId="0"/>
    <xf numFmtId="185" fontId="19" fillId="0" borderId="0"/>
    <xf numFmtId="0" fontId="54" fillId="52" borderId="0" applyNumberFormat="0" applyBorder="0" applyAlignment="0"/>
    <xf numFmtId="185" fontId="87" fillId="0" borderId="0">
      <protection locked="0"/>
    </xf>
    <xf numFmtId="236" fontId="83" fillId="0" borderId="0" applyFont="0" applyFill="0" applyBorder="0" applyAlignment="0" applyProtection="0"/>
    <xf numFmtId="185" fontId="97" fillId="0" borderId="0" applyFont="0" applyFill="0" applyBorder="0" applyAlignment="0" applyProtection="0"/>
    <xf numFmtId="0" fontId="2" fillId="0" borderId="0"/>
    <xf numFmtId="0" fontId="62" fillId="0" borderId="0"/>
    <xf numFmtId="237" fontId="63" fillId="0" borderId="0" applyFont="0" applyFill="0" applyBorder="0" applyAlignment="0" applyProtection="0"/>
    <xf numFmtId="238" fontId="63" fillId="0" borderId="0" applyFont="0" applyFill="0" applyBorder="0" applyAlignment="0" applyProtection="0"/>
    <xf numFmtId="170" fontId="14" fillId="0" borderId="0"/>
    <xf numFmtId="0" fontId="88" fillId="0" borderId="44" applyNumberFormat="0" applyFont="0" applyFill="0" applyAlignment="0" applyProtection="0"/>
    <xf numFmtId="0" fontId="88" fillId="0" borderId="44" applyNumberFormat="0" applyFont="0" applyFill="0" applyAlignment="0" applyProtection="0"/>
    <xf numFmtId="185" fontId="98" fillId="0" borderId="0" applyFill="0" applyBorder="0" applyAlignment="0" applyProtection="0"/>
    <xf numFmtId="239" fontId="63" fillId="0" borderId="0"/>
    <xf numFmtId="0" fontId="58" fillId="33" borderId="0" applyNumberFormat="0" applyBorder="0" applyAlignment="0" applyProtection="0"/>
    <xf numFmtId="0" fontId="58" fillId="21" borderId="0" applyNumberFormat="0" applyBorder="0" applyAlignment="0" applyProtection="0"/>
    <xf numFmtId="0" fontId="58" fillId="39" borderId="0" applyNumberFormat="0" applyBorder="0" applyAlignment="0" applyProtection="0"/>
    <xf numFmtId="0" fontId="58" fillId="29" borderId="0" applyNumberFormat="0" applyBorder="0" applyAlignment="0" applyProtection="0"/>
    <xf numFmtId="0" fontId="58" fillId="30" borderId="0" applyNumberFormat="0" applyBorder="0" applyAlignment="0" applyProtection="0"/>
    <xf numFmtId="0" fontId="58" fillId="42" borderId="0" applyNumberFormat="0" applyBorder="0" applyAlignment="0" applyProtection="0"/>
    <xf numFmtId="0" fontId="99" fillId="20" borderId="35" applyNumberFormat="0" applyAlignment="0" applyProtection="0"/>
    <xf numFmtId="9" fontId="100" fillId="0" borderId="25" applyNumberFormat="0" applyBorder="0" applyAlignment="0">
      <protection locked="0"/>
    </xf>
    <xf numFmtId="0" fontId="53" fillId="0" borderId="0"/>
    <xf numFmtId="166" fontId="101" fillId="0" borderId="0" applyFont="0" applyFill="0" applyBorder="0" applyAlignment="0" applyProtection="0"/>
    <xf numFmtId="186" fontId="102" fillId="0" borderId="0" applyFont="0" applyFill="0" applyBorder="0" applyAlignment="0" applyProtection="0"/>
    <xf numFmtId="166" fontId="101" fillId="0" borderId="0" applyFont="0" applyFill="0" applyBorder="0" applyAlignment="0" applyProtection="0"/>
    <xf numFmtId="186" fontId="102" fillId="0" borderId="0" applyFont="0" applyFill="0" applyBorder="0" applyAlignment="0" applyProtection="0"/>
    <xf numFmtId="186" fontId="102" fillId="0" borderId="0" applyFont="0" applyFill="0" applyBorder="0" applyAlignment="0" applyProtection="0"/>
    <xf numFmtId="185" fontId="2" fillId="0" borderId="0" applyFont="0" applyFill="0" applyBorder="0" applyAlignment="0" applyProtection="0"/>
    <xf numFmtId="3" fontId="4" fillId="0" borderId="45" applyFill="0" applyBorder="0"/>
    <xf numFmtId="0" fontId="103" fillId="0" borderId="0" applyNumberFormat="0" applyFill="0" applyBorder="0" applyAlignment="0" applyProtection="0"/>
    <xf numFmtId="0" fontId="103" fillId="0" borderId="0" applyNumberFormat="0" applyFill="0" applyBorder="0" applyAlignment="0" applyProtection="0"/>
    <xf numFmtId="240" fontId="104" fillId="0" borderId="0">
      <alignment horizontal="right" vertical="top"/>
    </xf>
    <xf numFmtId="241" fontId="105" fillId="0" borderId="0">
      <alignment horizontal="right" vertical="top"/>
    </xf>
    <xf numFmtId="241" fontId="104" fillId="0" borderId="0">
      <alignment horizontal="right" vertical="top"/>
    </xf>
    <xf numFmtId="242" fontId="105" fillId="0" borderId="0" applyFill="0" applyBorder="0">
      <alignment horizontal="right" vertical="top"/>
    </xf>
    <xf numFmtId="243" fontId="105" fillId="0" borderId="0" applyFill="0" applyBorder="0">
      <alignment horizontal="right" vertical="top"/>
    </xf>
    <xf numFmtId="244" fontId="105" fillId="0" borderId="0" applyFill="0" applyBorder="0">
      <alignment horizontal="right" vertical="top"/>
    </xf>
    <xf numFmtId="245" fontId="105" fillId="0" borderId="0" applyFill="0" applyBorder="0">
      <alignment horizontal="right" vertical="top"/>
    </xf>
    <xf numFmtId="185" fontId="106" fillId="0" borderId="0">
      <alignment horizontal="center" wrapText="1"/>
    </xf>
    <xf numFmtId="246" fontId="92" fillId="0" borderId="0" applyFill="0" applyBorder="0">
      <alignment vertical="top"/>
    </xf>
    <xf numFmtId="246" fontId="107" fillId="0" borderId="0" applyFill="0" applyBorder="0" applyProtection="0">
      <alignment vertical="top"/>
    </xf>
    <xf numFmtId="246" fontId="108" fillId="0" borderId="0">
      <alignment vertical="top"/>
    </xf>
    <xf numFmtId="171" fontId="105" fillId="0" borderId="0" applyFill="0" applyBorder="0" applyAlignment="0" applyProtection="0">
      <alignment horizontal="right" vertical="top"/>
    </xf>
    <xf numFmtId="246" fontId="109" fillId="0" borderId="0"/>
    <xf numFmtId="185" fontId="105" fillId="0" borderId="0" applyFill="0" applyBorder="0">
      <alignment horizontal="left" vertical="top"/>
    </xf>
    <xf numFmtId="37" fontId="72" fillId="0" borderId="0" applyBorder="0" applyAlignment="0"/>
    <xf numFmtId="247" fontId="4" fillId="0" borderId="0" applyFont="0" applyFill="0" applyBorder="0" applyAlignment="0" applyProtection="0"/>
    <xf numFmtId="0" fontId="2" fillId="0" borderId="0"/>
    <xf numFmtId="248" fontId="74" fillId="0" borderId="0">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185" fontId="111" fillId="0" borderId="0" applyNumberFormat="0" applyFill="0" applyBorder="0" applyAlignment="0" applyProtection="0">
      <alignment vertical="top"/>
      <protection locked="0"/>
    </xf>
    <xf numFmtId="0" fontId="112" fillId="0" borderId="0" applyFill="0" applyBorder="0" applyProtection="0">
      <alignment horizontal="left"/>
    </xf>
    <xf numFmtId="0" fontId="112" fillId="0" borderId="0" applyFill="0" applyBorder="0" applyProtection="0">
      <alignment horizontal="left"/>
    </xf>
    <xf numFmtId="185" fontId="4" fillId="0" borderId="0"/>
    <xf numFmtId="249" fontId="72" fillId="0" borderId="0" applyBorder="0"/>
    <xf numFmtId="249" fontId="72" fillId="0" borderId="0" applyBorder="0"/>
    <xf numFmtId="249" fontId="72" fillId="0" borderId="0" applyBorder="0"/>
    <xf numFmtId="249" fontId="72" fillId="0" borderId="0" applyBorder="0"/>
    <xf numFmtId="249" fontId="72" fillId="0" borderId="0" applyBorder="0"/>
    <xf numFmtId="0" fontId="71" fillId="17" borderId="0" applyNumberFormat="0" applyBorder="0" applyAlignment="0" applyProtection="0"/>
    <xf numFmtId="0" fontId="11" fillId="8" borderId="0" applyNumberFormat="0" applyBorder="0" applyAlignment="0" applyProtection="0"/>
    <xf numFmtId="38" fontId="36" fillId="12" borderId="0" applyNumberFormat="0" applyBorder="0" applyAlignment="0" applyProtection="0"/>
    <xf numFmtId="185" fontId="113" fillId="11" borderId="0"/>
    <xf numFmtId="49" fontId="114" fillId="0" borderId="0">
      <alignment horizontal="right"/>
    </xf>
    <xf numFmtId="49" fontId="114" fillId="0" borderId="0">
      <alignment horizontal="right"/>
    </xf>
    <xf numFmtId="2" fontId="115" fillId="53" borderId="0"/>
    <xf numFmtId="175" fontId="2" fillId="54" borderId="25" applyNumberFormat="0" applyFont="0" applyBorder="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0" fontId="88" fillId="0" borderId="0" applyFont="0" applyFill="0" applyBorder="0" applyAlignment="0" applyProtection="0">
      <alignment horizontal="right"/>
    </xf>
    <xf numFmtId="0" fontId="88" fillId="0" borderId="0" applyFont="0" applyFill="0" applyBorder="0" applyAlignment="0" applyProtection="0">
      <alignment horizontal="right"/>
    </xf>
    <xf numFmtId="192" fontId="116" fillId="54" borderId="0" applyNumberFormat="0" applyFont="0" applyAlignment="0"/>
    <xf numFmtId="0" fontId="117" fillId="0" borderId="0" applyProtection="0">
      <alignment horizontal="right"/>
    </xf>
    <xf numFmtId="0" fontId="117" fillId="0" borderId="0" applyProtection="0">
      <alignment horizontal="right"/>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2">
      <alignment horizontal="left" vertical="center"/>
    </xf>
    <xf numFmtId="0" fontId="118" fillId="0" borderId="2">
      <alignment horizontal="left" vertical="center"/>
    </xf>
    <xf numFmtId="185" fontId="119" fillId="50" borderId="0" applyNumberFormat="0" applyBorder="0" applyProtection="0">
      <alignment horizontal="center"/>
    </xf>
    <xf numFmtId="0" fontId="120" fillId="0" borderId="48" applyNumberFormat="0" applyFill="0" applyAlignment="0" applyProtection="0"/>
    <xf numFmtId="0" fontId="120" fillId="0" borderId="48" applyNumberFormat="0" applyFill="0" applyAlignment="0" applyProtection="0"/>
    <xf numFmtId="0" fontId="121" fillId="0" borderId="0" applyProtection="0">
      <alignment horizontal="left"/>
    </xf>
    <xf numFmtId="0" fontId="122" fillId="0" borderId="49" applyNumberFormat="0" applyFill="0" applyAlignment="0" applyProtection="0"/>
    <xf numFmtId="0" fontId="121" fillId="0" borderId="0" applyProtection="0">
      <alignment horizontal="left"/>
    </xf>
    <xf numFmtId="0" fontId="123" fillId="0" borderId="0" applyProtection="0">
      <alignment horizontal="left"/>
    </xf>
    <xf numFmtId="0" fontId="124" fillId="0" borderId="50" applyNumberFormat="0" applyFill="0" applyAlignment="0" applyProtection="0"/>
    <xf numFmtId="0" fontId="123" fillId="0" borderId="0" applyProtection="0">
      <alignment horizontal="left"/>
    </xf>
    <xf numFmtId="0" fontId="124" fillId="0" borderId="0" applyNumberFormat="0" applyFill="0" applyBorder="0" applyAlignment="0" applyProtection="0"/>
    <xf numFmtId="0" fontId="124" fillId="0" borderId="0" applyNumberFormat="0" applyFill="0" applyBorder="0" applyAlignment="0" applyProtection="0"/>
    <xf numFmtId="250" fontId="2" fillId="0" borderId="0">
      <protection locked="0"/>
    </xf>
    <xf numFmtId="250" fontId="2" fillId="0" borderId="0">
      <protection locked="0"/>
    </xf>
    <xf numFmtId="185" fontId="125" fillId="0" borderId="51" applyNumberFormat="0" applyFill="0" applyBorder="0" applyAlignment="0" applyProtection="0">
      <alignment horizontal="left"/>
    </xf>
    <xf numFmtId="0" fontId="126" fillId="0" borderId="52" applyNumberFormat="0" applyFill="0" applyAlignment="0" applyProtection="0"/>
    <xf numFmtId="251" fontId="115" fillId="0" borderId="0" applyNumberFormat="0" applyFill="0" applyBorder="0" applyAlignment="0" applyProtection="0"/>
    <xf numFmtId="252" fontId="2" fillId="0" borderId="0" applyBorder="0">
      <alignment horizontal="right"/>
    </xf>
    <xf numFmtId="0" fontId="127"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7" fillId="0" borderId="0" applyNumberFormat="0" applyFill="0" applyBorder="0" applyAlignment="0" applyProtection="0">
      <alignment vertical="top"/>
      <protection locked="0"/>
    </xf>
    <xf numFmtId="0" fontId="127" fillId="0" borderId="0" applyNumberFormat="0" applyFill="0" applyBorder="0" applyAlignment="0" applyProtection="0">
      <alignment vertical="top"/>
      <protection locked="0"/>
    </xf>
    <xf numFmtId="0" fontId="127" fillId="0" borderId="0" applyNumberFormat="0" applyFill="0" applyBorder="0" applyAlignment="0" applyProtection="0">
      <alignment vertical="top"/>
      <protection locked="0"/>
    </xf>
    <xf numFmtId="0" fontId="127" fillId="0" borderId="0" applyNumberFormat="0" applyFill="0" applyBorder="0" applyAlignment="0" applyProtection="0">
      <alignment vertical="top"/>
      <protection locked="0"/>
    </xf>
    <xf numFmtId="0" fontId="127" fillId="0" borderId="0" applyNumberFormat="0" applyFill="0" applyBorder="0" applyAlignment="0" applyProtection="0">
      <alignment vertical="top"/>
      <protection locked="0"/>
    </xf>
    <xf numFmtId="0" fontId="127" fillId="0" borderId="0" applyNumberFormat="0" applyFill="0" applyBorder="0" applyAlignment="0" applyProtection="0">
      <alignment vertical="top"/>
      <protection locked="0"/>
    </xf>
    <xf numFmtId="0" fontId="127" fillId="0" borderId="0" applyNumberFormat="0" applyFill="0" applyBorder="0" applyAlignment="0" applyProtection="0">
      <alignment vertical="top"/>
      <protection locked="0"/>
    </xf>
    <xf numFmtId="0" fontId="127"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65" fillId="16" borderId="0" applyNumberFormat="0" applyBorder="0" applyAlignment="0" applyProtection="0"/>
    <xf numFmtId="185" fontId="87" fillId="0" borderId="0" applyNumberFormat="0" applyFill="0" applyBorder="0" applyAlignment="0" applyProtection="0"/>
    <xf numFmtId="253" fontId="129" fillId="0" borderId="25">
      <alignment horizontal="right"/>
    </xf>
    <xf numFmtId="185" fontId="14" fillId="0" borderId="25"/>
    <xf numFmtId="185" fontId="129" fillId="0" borderId="25">
      <alignment horizontal="right"/>
    </xf>
    <xf numFmtId="185" fontId="129" fillId="0" borderId="25">
      <alignment horizontal="right"/>
    </xf>
    <xf numFmtId="185" fontId="2" fillId="0" borderId="25">
      <alignment horizontal="right"/>
    </xf>
    <xf numFmtId="185" fontId="129" fillId="0" borderId="25">
      <alignment horizontal="right"/>
    </xf>
    <xf numFmtId="185" fontId="2" fillId="0" borderId="25">
      <alignment horizontal="right"/>
    </xf>
    <xf numFmtId="10" fontId="36" fillId="13" borderId="25" applyNumberFormat="0" applyBorder="0" applyAlignment="0" applyProtection="0"/>
    <xf numFmtId="0" fontId="99" fillId="20" borderId="35" applyNumberFormat="0" applyAlignment="0" applyProtection="0"/>
    <xf numFmtId="0" fontId="99" fillId="20" borderId="35" applyNumberFormat="0" applyAlignment="0" applyProtection="0"/>
    <xf numFmtId="0" fontId="99" fillId="20" borderId="35" applyNumberFormat="0" applyAlignment="0" applyProtection="0"/>
    <xf numFmtId="0" fontId="99" fillId="20" borderId="35" applyNumberFormat="0" applyAlignment="0" applyProtection="0"/>
    <xf numFmtId="0" fontId="99" fillId="20" borderId="35" applyNumberFormat="0" applyAlignment="0" applyProtection="0"/>
    <xf numFmtId="0" fontId="99" fillId="20" borderId="35" applyNumberFormat="0" applyAlignment="0" applyProtection="0"/>
    <xf numFmtId="0" fontId="99" fillId="20" borderId="35" applyNumberFormat="0" applyAlignment="0" applyProtection="0"/>
    <xf numFmtId="0" fontId="99" fillId="20" borderId="35" applyNumberFormat="0" applyAlignment="0" applyProtection="0"/>
    <xf numFmtId="0" fontId="99" fillId="20" borderId="35" applyNumberFormat="0" applyAlignment="0" applyProtection="0"/>
    <xf numFmtId="0" fontId="99" fillId="20" borderId="35" applyNumberFormat="0" applyAlignment="0" applyProtection="0"/>
    <xf numFmtId="0" fontId="99" fillId="20" borderId="35" applyNumberFormat="0" applyAlignment="0" applyProtection="0"/>
    <xf numFmtId="0" fontId="99" fillId="20" borderId="35" applyNumberFormat="0" applyAlignment="0" applyProtection="0"/>
    <xf numFmtId="0" fontId="99" fillId="20" borderId="35" applyNumberFormat="0" applyAlignment="0" applyProtection="0"/>
    <xf numFmtId="0" fontId="99" fillId="20" borderId="35" applyNumberFormat="0" applyAlignment="0" applyProtection="0"/>
    <xf numFmtId="0" fontId="99" fillId="20" borderId="35" applyNumberFormat="0" applyAlignment="0" applyProtection="0"/>
    <xf numFmtId="0" fontId="99" fillId="20" borderId="35" applyNumberFormat="0" applyAlignment="0" applyProtection="0"/>
    <xf numFmtId="0" fontId="99" fillId="20" borderId="35" applyNumberFormat="0" applyAlignment="0" applyProtection="0"/>
    <xf numFmtId="0" fontId="99" fillId="20" borderId="35" applyNumberFormat="0" applyAlignment="0" applyProtection="0"/>
    <xf numFmtId="0" fontId="99" fillId="20" borderId="35" applyNumberFormat="0" applyAlignment="0" applyProtection="0"/>
    <xf numFmtId="0" fontId="99" fillId="20" borderId="35" applyNumberFormat="0" applyAlignment="0" applyProtection="0"/>
    <xf numFmtId="254" fontId="2" fillId="0" borderId="0" applyFill="0" applyBorder="0" applyProtection="0"/>
    <xf numFmtId="255" fontId="22" fillId="0" borderId="0" applyFill="0" applyBorder="0" applyProtection="0"/>
    <xf numFmtId="256" fontId="2" fillId="0" borderId="0" applyFill="0" applyBorder="0" applyProtection="0"/>
    <xf numFmtId="37" fontId="126" fillId="0" borderId="0" applyNumberFormat="0" applyFill="0" applyBorder="0" applyAlignment="0">
      <protection locked="0"/>
    </xf>
    <xf numFmtId="0" fontId="2" fillId="0" borderId="0"/>
    <xf numFmtId="185" fontId="83" fillId="0" borderId="0" applyFill="0" applyBorder="0">
      <alignment horizontal="right"/>
      <protection locked="0"/>
    </xf>
    <xf numFmtId="185" fontId="2" fillId="55" borderId="0" applyBorder="0"/>
    <xf numFmtId="185" fontId="15" fillId="56" borderId="53">
      <alignment horizontal="left" vertical="center" wrapText="1"/>
    </xf>
    <xf numFmtId="4" fontId="115" fillId="53" borderId="0"/>
    <xf numFmtId="185" fontId="130" fillId="47" borderId="38" applyNumberFormat="0" applyAlignment="0" applyProtection="0"/>
    <xf numFmtId="185" fontId="19" fillId="0" borderId="0" applyNumberFormat="0" applyFill="0" applyBorder="0" applyAlignment="0" applyProtection="0"/>
    <xf numFmtId="185" fontId="131" fillId="0" borderId="0" applyNumberFormat="0" applyFill="0" applyBorder="0" applyAlignment="0" applyProtection="0">
      <alignment vertical="top"/>
      <protection locked="0"/>
    </xf>
    <xf numFmtId="185" fontId="128" fillId="0" borderId="0" applyNumberFormat="0" applyFill="0" applyBorder="0" applyAlignment="0" applyProtection="0">
      <alignment vertical="top"/>
      <protection locked="0"/>
    </xf>
    <xf numFmtId="0" fontId="78" fillId="0" borderId="37" applyNumberFormat="0" applyFill="0" applyAlignment="0" applyProtection="0"/>
    <xf numFmtId="0" fontId="78" fillId="0" borderId="37" applyNumberFormat="0" applyFill="0" applyAlignment="0" applyProtection="0"/>
    <xf numFmtId="257" fontId="72" fillId="0" borderId="54" applyBorder="0"/>
    <xf numFmtId="257" fontId="72" fillId="0" borderId="54" applyBorder="0"/>
    <xf numFmtId="257" fontId="72" fillId="0" borderId="54" applyBorder="0"/>
    <xf numFmtId="257" fontId="72" fillId="0" borderId="54" applyBorder="0"/>
    <xf numFmtId="257" fontId="72" fillId="0" borderId="54" applyBorder="0"/>
    <xf numFmtId="0" fontId="132" fillId="0" borderId="54" applyBorder="0"/>
    <xf numFmtId="0" fontId="132" fillId="0" borderId="54" applyBorder="0"/>
    <xf numFmtId="0" fontId="132" fillId="0" borderId="54" applyBorder="0"/>
    <xf numFmtId="0" fontId="132" fillId="0" borderId="54" applyBorder="0"/>
    <xf numFmtId="0" fontId="132" fillId="0" borderId="54" applyBorder="0"/>
    <xf numFmtId="0" fontId="132" fillId="0" borderId="54" applyBorder="0"/>
    <xf numFmtId="0" fontId="132" fillId="0" borderId="54" applyBorder="0"/>
    <xf numFmtId="0" fontId="132" fillId="0" borderId="54" applyBorder="0"/>
    <xf numFmtId="0" fontId="132" fillId="0" borderId="54" applyBorder="0"/>
    <xf numFmtId="0" fontId="132" fillId="0" borderId="54" applyBorder="0"/>
    <xf numFmtId="1" fontId="4" fillId="0" borderId="55">
      <alignment horizontal="left" vertical="center"/>
    </xf>
    <xf numFmtId="1" fontId="4" fillId="0" borderId="55">
      <alignment horizontal="left" vertical="center"/>
    </xf>
    <xf numFmtId="1" fontId="4" fillId="0" borderId="55">
      <alignment horizontal="left" vertical="center"/>
    </xf>
    <xf numFmtId="1" fontId="4" fillId="0" borderId="55">
      <alignment horizontal="left" vertical="center"/>
    </xf>
    <xf numFmtId="1" fontId="4" fillId="0" borderId="55">
      <alignment horizontal="left" vertical="center"/>
    </xf>
    <xf numFmtId="175" fontId="133" fillId="0" borderId="0"/>
    <xf numFmtId="258" fontId="76" fillId="0" borderId="0" applyFont="0" applyFill="0" applyBorder="0" applyAlignment="0" applyProtection="0"/>
    <xf numFmtId="38" fontId="83" fillId="0" borderId="0" applyFont="0" applyFill="0" applyBorder="0" applyAlignment="0" applyProtection="0"/>
    <xf numFmtId="38" fontId="83" fillId="0" borderId="0" applyFont="0" applyFill="0" applyBorder="0" applyAlignment="0" applyProtection="0"/>
    <xf numFmtId="259"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 fontId="83"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 fontId="134" fillId="0" borderId="0" applyFont="0"/>
    <xf numFmtId="173" fontId="7"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43" fontId="2" fillId="0" borderId="0" applyFont="0" applyFill="0" applyBorder="0" applyAlignment="0" applyProtection="0"/>
    <xf numFmtId="260" fontId="2" fillId="0" borderId="0" applyFont="0" applyFill="0" applyBorder="0" applyAlignment="0" applyProtection="0"/>
    <xf numFmtId="185" fontId="2" fillId="0" borderId="0" applyFont="0" applyFill="0" applyBorder="0" applyAlignment="0" applyProtection="0"/>
    <xf numFmtId="175" fontId="2" fillId="0" borderId="0"/>
    <xf numFmtId="3" fontId="135" fillId="0" borderId="56" applyFill="0" applyBorder="0" applyAlignment="0">
      <alignment horizontal="center"/>
    </xf>
    <xf numFmtId="229" fontId="4" fillId="0" borderId="0" applyFont="0"/>
    <xf numFmtId="170" fontId="2" fillId="0" borderId="0" applyFont="0" applyFill="0" applyBorder="0" applyAlignment="0" applyProtection="0"/>
    <xf numFmtId="172" fontId="2" fillId="0" borderId="0" applyFont="0" applyFill="0" applyBorder="0" applyAlignment="0" applyProtection="0"/>
    <xf numFmtId="261" fontId="74" fillId="0" borderId="0">
      <protection locked="0"/>
    </xf>
    <xf numFmtId="262" fontId="2" fillId="0" borderId="0" applyFont="0" applyFill="0" applyBorder="0" applyAlignment="0" applyProtection="0"/>
    <xf numFmtId="185" fontId="2" fillId="0" borderId="0" applyFont="0" applyFill="0" applyBorder="0" applyAlignment="0" applyProtection="0"/>
    <xf numFmtId="175" fontId="2" fillId="0" borderId="0" applyFont="0" applyFill="0" applyBorder="0" applyAlignment="0" applyProtection="0"/>
    <xf numFmtId="5" fontId="2" fillId="0" borderId="0" applyFont="0" applyFill="0" applyBorder="0" applyAlignment="0" applyProtection="0"/>
    <xf numFmtId="0" fontId="88" fillId="0" borderId="0" applyFont="0" applyFill="0" applyBorder="0" applyAlignment="0" applyProtection="0">
      <alignment horizontal="right"/>
    </xf>
    <xf numFmtId="0" fontId="88" fillId="0" borderId="0" applyFont="0" applyFill="0" applyBorder="0" applyAlignment="0" applyProtection="0">
      <alignment horizontal="right"/>
    </xf>
    <xf numFmtId="263" fontId="2" fillId="0" borderId="0" applyFill="0" applyBorder="0" applyProtection="0">
      <alignment horizontal="right"/>
    </xf>
    <xf numFmtId="264" fontId="2" fillId="0" borderId="0" applyFill="0" applyBorder="0" applyProtection="0">
      <alignment horizontal="right"/>
    </xf>
    <xf numFmtId="265" fontId="2" fillId="0" borderId="0" applyFont="0" applyFill="0" applyBorder="0" applyAlignment="0" applyProtection="0">
      <alignment horizontal="right"/>
    </xf>
    <xf numFmtId="266" fontId="63" fillId="0" borderId="0"/>
    <xf numFmtId="185" fontId="136" fillId="0" borderId="48" applyNumberFormat="0" applyFill="0" applyAlignment="0" applyProtection="0"/>
    <xf numFmtId="185" fontId="137" fillId="0" borderId="49" applyNumberFormat="0" applyFill="0" applyAlignment="0" applyProtection="0"/>
    <xf numFmtId="185" fontId="138" fillId="0" borderId="50" applyNumberFormat="0" applyFill="0" applyAlignment="0" applyProtection="0"/>
    <xf numFmtId="185" fontId="138" fillId="0" borderId="0" applyNumberFormat="0" applyFill="0" applyBorder="0" applyAlignment="0" applyProtection="0"/>
    <xf numFmtId="185" fontId="139" fillId="0" borderId="0" applyNumberFormat="0" applyFill="0" applyBorder="0" applyAlignment="0" applyProtection="0"/>
    <xf numFmtId="185" fontId="87" fillId="0" borderId="32" applyBorder="0" applyAlignment="0" applyProtection="0">
      <alignment horizontal="center"/>
    </xf>
    <xf numFmtId="0" fontId="140" fillId="14" borderId="0" applyNumberFormat="0" applyBorder="0" applyAlignment="0" applyProtection="0"/>
    <xf numFmtId="185" fontId="13" fillId="10" borderId="0" applyNumberFormat="0" applyBorder="0" applyAlignment="0" applyProtection="0"/>
    <xf numFmtId="0" fontId="140" fillId="14" borderId="0" applyNumberFormat="0" applyBorder="0" applyAlignment="0" applyProtection="0"/>
    <xf numFmtId="0" fontId="140" fillId="14" borderId="0" applyNumberFormat="0" applyBorder="0" applyAlignment="0" applyProtection="0"/>
    <xf numFmtId="0" fontId="140" fillId="14" borderId="0" applyNumberFormat="0" applyBorder="0" applyAlignment="0" applyProtection="0"/>
    <xf numFmtId="0" fontId="140" fillId="14" borderId="0" applyNumberFormat="0" applyBorder="0" applyAlignment="0" applyProtection="0"/>
    <xf numFmtId="0" fontId="140" fillId="14" borderId="0" applyNumberFormat="0" applyBorder="0" applyAlignment="0" applyProtection="0"/>
    <xf numFmtId="0" fontId="140" fillId="14" borderId="0" applyNumberFormat="0" applyBorder="0" applyAlignment="0" applyProtection="0"/>
    <xf numFmtId="0" fontId="140" fillId="14" borderId="0" applyNumberFormat="0" applyBorder="0" applyAlignment="0" applyProtection="0"/>
    <xf numFmtId="0" fontId="140" fillId="14" borderId="0" applyNumberFormat="0" applyBorder="0" applyAlignment="0" applyProtection="0"/>
    <xf numFmtId="0" fontId="140" fillId="14" borderId="0" applyNumberFormat="0" applyBorder="0" applyAlignment="0" applyProtection="0"/>
    <xf numFmtId="0" fontId="140" fillId="14" borderId="0" applyNumberFormat="0" applyBorder="0" applyAlignment="0" applyProtection="0"/>
    <xf numFmtId="185" fontId="141" fillId="14" borderId="0" applyNumberFormat="0" applyBorder="0" applyAlignment="0" applyProtection="0"/>
    <xf numFmtId="185" fontId="26" fillId="11" borderId="27">
      <alignment horizontal="center" wrapText="1"/>
    </xf>
    <xf numFmtId="37" fontId="142" fillId="0" borderId="0"/>
    <xf numFmtId="2" fontId="143" fillId="0" borderId="41" applyNumberFormat="0" applyBorder="0"/>
    <xf numFmtId="0" fontId="61" fillId="0" borderId="0"/>
    <xf numFmtId="185" fontId="61" fillId="0" borderId="0"/>
    <xf numFmtId="267" fontId="2" fillId="0" borderId="0"/>
    <xf numFmtId="197" fontId="2" fillId="0" borderId="0"/>
    <xf numFmtId="202" fontId="2" fillId="0" borderId="0"/>
    <xf numFmtId="202" fontId="2" fillId="0" borderId="0"/>
    <xf numFmtId="202" fontId="2" fillId="0" borderId="0"/>
    <xf numFmtId="202" fontId="2" fillId="0" borderId="0"/>
    <xf numFmtId="202" fontId="2"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2" fillId="0" borderId="0"/>
    <xf numFmtId="0" fontId="1" fillId="0" borderId="0"/>
    <xf numFmtId="0" fontId="2" fillId="0" borderId="0"/>
    <xf numFmtId="0" fontId="7" fillId="0" borderId="0"/>
    <xf numFmtId="0" fontId="7" fillId="0" borderId="0"/>
    <xf numFmtId="0" fontId="7" fillId="0" borderId="0"/>
    <xf numFmtId="0" fontId="145" fillId="0" borderId="0"/>
    <xf numFmtId="0" fontId="1" fillId="0" borderId="0"/>
    <xf numFmtId="0" fontId="2" fillId="0" borderId="0"/>
    <xf numFmtId="0" fontId="2" fillId="0" borderId="0"/>
    <xf numFmtId="0" fontId="64" fillId="0" borderId="0"/>
    <xf numFmtId="0" fontId="2" fillId="0" borderId="0"/>
    <xf numFmtId="0" fontId="2" fillId="0" borderId="0"/>
    <xf numFmtId="0" fontId="146" fillId="0" borderId="0"/>
    <xf numFmtId="0" fontId="2" fillId="0" borderId="0"/>
    <xf numFmtId="0" fontId="2" fillId="0" borderId="0"/>
    <xf numFmtId="0" fontId="2" fillId="0" borderId="0"/>
    <xf numFmtId="0" fontId="1" fillId="0" borderId="0"/>
    <xf numFmtId="0" fontId="2" fillId="0" borderId="0"/>
    <xf numFmtId="0" fontId="2" fillId="0" borderId="0"/>
    <xf numFmtId="0" fontId="7" fillId="0" borderId="0"/>
    <xf numFmtId="0" fontId="7" fillId="0" borderId="0"/>
    <xf numFmtId="0" fontId="2" fillId="0" borderId="0"/>
    <xf numFmtId="0" fontId="2" fillId="0" borderId="0"/>
    <xf numFmtId="0" fontId="2" fillId="0" borderId="0"/>
    <xf numFmtId="0" fontId="2" fillId="0" borderId="0"/>
    <xf numFmtId="0" fontId="7" fillId="0" borderId="0"/>
    <xf numFmtId="185" fontId="1" fillId="0" borderId="0"/>
    <xf numFmtId="185" fontId="1" fillId="0" borderId="0"/>
    <xf numFmtId="185" fontId="1" fillId="0" borderId="0"/>
    <xf numFmtId="185" fontId="1" fillId="0" borderId="0"/>
    <xf numFmtId="0" fontId="2"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2" fillId="0" borderId="0"/>
    <xf numFmtId="185" fontId="1"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268" fontId="82" fillId="0" borderId="0" applyNumberFormat="0" applyFill="0" applyBorder="0" applyAlignment="0" applyProtection="0"/>
    <xf numFmtId="0" fontId="1" fillId="0" borderId="0"/>
    <xf numFmtId="0" fontId="1" fillId="0" borderId="0"/>
    <xf numFmtId="0"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5" fontId="2" fillId="0" borderId="0"/>
    <xf numFmtId="185"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185" fontId="1" fillId="0" borderId="0"/>
    <xf numFmtId="0" fontId="2" fillId="0" borderId="0"/>
    <xf numFmtId="185" fontId="1" fillId="0" borderId="0"/>
    <xf numFmtId="0" fontId="1" fillId="0" borderId="0"/>
    <xf numFmtId="0" fontId="1" fillId="0" borderId="0"/>
    <xf numFmtId="0" fontId="1" fillId="0" borderId="0"/>
    <xf numFmtId="186" fontId="2" fillId="0" borderId="0"/>
    <xf numFmtId="0" fontId="1" fillId="0" borderId="0"/>
    <xf numFmtId="0" fontId="7"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2" fillId="0" borderId="0"/>
    <xf numFmtId="185" fontId="1" fillId="0" borderId="0"/>
    <xf numFmtId="185" fontId="1" fillId="0" borderId="0"/>
    <xf numFmtId="0" fontId="1" fillId="0" borderId="0"/>
    <xf numFmtId="185" fontId="1" fillId="0" borderId="0"/>
    <xf numFmtId="0" fontId="1" fillId="0" borderId="0"/>
    <xf numFmtId="0" fontId="1" fillId="0" borderId="0"/>
    <xf numFmtId="0" fontId="147" fillId="0" borderId="0"/>
    <xf numFmtId="0" fontId="1" fillId="0" borderId="0"/>
    <xf numFmtId="0" fontId="1" fillId="0" borderId="0"/>
    <xf numFmtId="0" fontId="1" fillId="0" borderId="0"/>
    <xf numFmtId="0" fontId="2" fillId="0" borderId="0"/>
    <xf numFmtId="0" fontId="148" fillId="0" borderId="0"/>
    <xf numFmtId="0" fontId="2" fillId="0" borderId="0"/>
    <xf numFmtId="0" fontId="2" fillId="0" borderId="0"/>
    <xf numFmtId="0" fontId="1" fillId="0" borderId="0"/>
    <xf numFmtId="0" fontId="1" fillId="0" borderId="0"/>
    <xf numFmtId="0" fontId="10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186" fontId="1" fillId="0" borderId="0"/>
    <xf numFmtId="186" fontId="1" fillId="0" borderId="0"/>
    <xf numFmtId="186"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 fontId="149" fillId="0" borderId="0" applyFill="0" applyBorder="0" applyAlignment="0" applyProtection="0"/>
    <xf numFmtId="0" fontId="56" fillId="0" borderId="0"/>
    <xf numFmtId="185" fontId="2" fillId="0" borderId="0"/>
    <xf numFmtId="185" fontId="76" fillId="0" borderId="0"/>
    <xf numFmtId="0" fontId="2" fillId="0" borderId="0"/>
    <xf numFmtId="0" fontId="58" fillId="57" borderId="53" applyNumberFormat="0" applyFont="0" applyAlignment="0" applyProtection="0"/>
    <xf numFmtId="0" fontId="58" fillId="57" borderId="53" applyNumberFormat="0" applyFont="0" applyAlignment="0" applyProtection="0"/>
    <xf numFmtId="0" fontId="58" fillId="57" borderId="53" applyNumberFormat="0" applyFont="0" applyAlignment="0" applyProtection="0"/>
    <xf numFmtId="0" fontId="58" fillId="57" borderId="53" applyNumberFormat="0" applyFont="0" applyAlignment="0" applyProtection="0"/>
    <xf numFmtId="0" fontId="58" fillId="57" borderId="53" applyNumberFormat="0" applyFont="0" applyAlignment="0" applyProtection="0"/>
    <xf numFmtId="0" fontId="58" fillId="57" borderId="53" applyNumberFormat="0" applyFont="0" applyAlignment="0" applyProtection="0"/>
    <xf numFmtId="0" fontId="58" fillId="57" borderId="53" applyNumberFormat="0" applyFont="0" applyAlignment="0" applyProtection="0"/>
    <xf numFmtId="0" fontId="58" fillId="57" borderId="53" applyNumberFormat="0" applyFont="0" applyAlignment="0" applyProtection="0"/>
    <xf numFmtId="0" fontId="58" fillId="57" borderId="53" applyNumberFormat="0" applyFont="0" applyAlignment="0" applyProtection="0"/>
    <xf numFmtId="0" fontId="58" fillId="57" borderId="53" applyNumberFormat="0" applyFont="0" applyAlignment="0" applyProtection="0"/>
    <xf numFmtId="0" fontId="58" fillId="57" borderId="53" applyNumberFormat="0" applyFont="0" applyAlignment="0" applyProtection="0"/>
    <xf numFmtId="0" fontId="58" fillId="57" borderId="53" applyNumberFormat="0" applyFont="0" applyAlignment="0" applyProtection="0"/>
    <xf numFmtId="0" fontId="58" fillId="57" borderId="53" applyNumberFormat="0" applyFont="0" applyAlignment="0" applyProtection="0"/>
    <xf numFmtId="0" fontId="58" fillId="57" borderId="53" applyNumberFormat="0" applyFont="0" applyAlignment="0" applyProtection="0"/>
    <xf numFmtId="0" fontId="58" fillId="57" borderId="53" applyNumberFormat="0" applyFont="0" applyAlignment="0" applyProtection="0"/>
    <xf numFmtId="0" fontId="58" fillId="57" borderId="53" applyNumberFormat="0" applyFont="0" applyAlignment="0" applyProtection="0"/>
    <xf numFmtId="0" fontId="58" fillId="57" borderId="53" applyNumberFormat="0" applyFont="0" applyAlignment="0" applyProtection="0"/>
    <xf numFmtId="0" fontId="58" fillId="57" borderId="53" applyNumberFormat="0" applyFont="0" applyAlignment="0" applyProtection="0"/>
    <xf numFmtId="0" fontId="58" fillId="57" borderId="53" applyNumberFormat="0" applyFont="0" applyAlignment="0" applyProtection="0"/>
    <xf numFmtId="0" fontId="58" fillId="57" borderId="53" applyNumberFormat="0" applyFont="0" applyAlignment="0" applyProtection="0"/>
    <xf numFmtId="0" fontId="7" fillId="57" borderId="57" applyNumberFormat="0" applyFont="0" applyAlignment="0" applyProtection="0"/>
    <xf numFmtId="0" fontId="150" fillId="57" borderId="57" applyNumberFormat="0" applyFont="0" applyAlignment="0" applyProtection="0"/>
    <xf numFmtId="0" fontId="150" fillId="57" borderId="57" applyNumberFormat="0" applyFont="0" applyAlignment="0" applyProtection="0"/>
    <xf numFmtId="0" fontId="2" fillId="57" borderId="57" applyNumberFormat="0" applyFont="0" applyAlignment="0" applyProtection="0"/>
    <xf numFmtId="0" fontId="2" fillId="57" borderId="57" applyNumberFormat="0" applyFont="0" applyAlignment="0" applyProtection="0"/>
    <xf numFmtId="185" fontId="2" fillId="0" borderId="0"/>
    <xf numFmtId="3" fontId="19" fillId="0" borderId="0" applyFont="0" applyFill="0" applyBorder="0" applyProtection="0">
      <alignment horizontal="right"/>
    </xf>
    <xf numFmtId="185" fontId="151" fillId="2" borderId="0" applyNumberFormat="0" applyFont="0" applyBorder="0" applyAlignment="0"/>
    <xf numFmtId="185" fontId="83" fillId="58" borderId="0" applyNumberFormat="0" applyBorder="0"/>
    <xf numFmtId="185" fontId="83" fillId="58" borderId="0" applyNumberFormat="0" applyBorder="0"/>
    <xf numFmtId="185" fontId="83" fillId="58" borderId="0" applyNumberFormat="0" applyBorder="0"/>
    <xf numFmtId="185" fontId="83" fillId="58" borderId="0" applyNumberFormat="0" applyBorder="0"/>
    <xf numFmtId="185" fontId="83" fillId="58" borderId="0" applyNumberFormat="0" applyBorder="0"/>
    <xf numFmtId="185" fontId="143" fillId="58" borderId="0" applyNumberFormat="0" applyBorder="0"/>
    <xf numFmtId="185" fontId="143" fillId="58" borderId="0" applyNumberFormat="0" applyBorder="0"/>
    <xf numFmtId="185" fontId="143" fillId="58" borderId="0" applyNumberFormat="0" applyBorder="0"/>
    <xf numFmtId="185" fontId="143" fillId="58" borderId="0" applyNumberFormat="0" applyBorder="0"/>
    <xf numFmtId="185" fontId="143" fillId="58" borderId="0" applyNumberFormat="0" applyBorder="0"/>
    <xf numFmtId="185" fontId="66" fillId="13" borderId="0">
      <alignment horizontal="right"/>
    </xf>
    <xf numFmtId="0" fontId="152" fillId="45" borderId="58" applyNumberFormat="0" applyAlignment="0" applyProtection="0"/>
    <xf numFmtId="0" fontId="152" fillId="45" borderId="58" applyNumberFormat="0" applyAlignment="0" applyProtection="0"/>
    <xf numFmtId="0" fontId="152" fillId="45" borderId="58" applyNumberFormat="0" applyAlignment="0" applyProtection="0"/>
    <xf numFmtId="0" fontId="152" fillId="45" borderId="58" applyNumberFormat="0" applyAlignment="0" applyProtection="0"/>
    <xf numFmtId="0" fontId="152" fillId="45" borderId="58" applyNumberFormat="0" applyAlignment="0" applyProtection="0"/>
    <xf numFmtId="0" fontId="152" fillId="45" borderId="58" applyNumberFormat="0" applyAlignment="0" applyProtection="0"/>
    <xf numFmtId="0" fontId="152" fillId="45" borderId="58" applyNumberFormat="0" applyAlignment="0" applyProtection="0"/>
    <xf numFmtId="0" fontId="152" fillId="45" borderId="58" applyNumberFormat="0" applyAlignment="0" applyProtection="0"/>
    <xf numFmtId="0" fontId="152" fillId="45" borderId="58" applyNumberFormat="0" applyAlignment="0" applyProtection="0"/>
    <xf numFmtId="0" fontId="152" fillId="45" borderId="58" applyNumberFormat="0" applyAlignment="0" applyProtection="0"/>
    <xf numFmtId="0" fontId="152" fillId="45" borderId="58" applyNumberFormat="0" applyAlignment="0" applyProtection="0"/>
    <xf numFmtId="0" fontId="152" fillId="45" borderId="58" applyNumberFormat="0" applyAlignment="0" applyProtection="0"/>
    <xf numFmtId="0" fontId="152" fillId="45" borderId="58" applyNumberFormat="0" applyAlignment="0" applyProtection="0"/>
    <xf numFmtId="0" fontId="152" fillId="45" borderId="58" applyNumberFormat="0" applyAlignment="0" applyProtection="0"/>
    <xf numFmtId="0" fontId="152" fillId="45" borderId="58" applyNumberFormat="0" applyAlignment="0" applyProtection="0"/>
    <xf numFmtId="0" fontId="152" fillId="45" borderId="58" applyNumberFormat="0" applyAlignment="0" applyProtection="0"/>
    <xf numFmtId="0" fontId="152" fillId="45" borderId="58" applyNumberFormat="0" applyAlignment="0" applyProtection="0"/>
    <xf numFmtId="0" fontId="152" fillId="45" borderId="58" applyNumberFormat="0" applyAlignment="0" applyProtection="0"/>
    <xf numFmtId="0" fontId="152" fillId="45" borderId="58" applyNumberFormat="0" applyAlignment="0" applyProtection="0"/>
    <xf numFmtId="0" fontId="152" fillId="45" borderId="58" applyNumberFormat="0" applyAlignment="0" applyProtection="0"/>
    <xf numFmtId="1" fontId="153" fillId="0" borderId="0" applyProtection="0">
      <alignment horizontal="right" vertical="center"/>
    </xf>
    <xf numFmtId="49" fontId="154" fillId="0" borderId="31" applyFill="0" applyProtection="0">
      <alignment vertical="center"/>
    </xf>
    <xf numFmtId="269" fontId="63"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270" fontId="19"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71" fontId="2" fillId="0" borderId="0"/>
    <xf numFmtId="0" fontId="2" fillId="0" borderId="0">
      <protection locked="0"/>
    </xf>
    <xf numFmtId="0" fontId="2" fillId="0" borderId="0">
      <protection locked="0"/>
    </xf>
    <xf numFmtId="0" fontId="155" fillId="0" borderId="0">
      <protection locked="0"/>
    </xf>
    <xf numFmtId="0" fontId="155" fillId="0" borderId="0">
      <protection locked="0"/>
    </xf>
    <xf numFmtId="0" fontId="2" fillId="0" borderId="0">
      <protection locked="0"/>
    </xf>
    <xf numFmtId="0" fontId="2" fillId="0" borderId="0">
      <protection locked="0"/>
    </xf>
    <xf numFmtId="0" fontId="4" fillId="0" borderId="0">
      <protection locked="0"/>
    </xf>
    <xf numFmtId="0" fontId="4" fillId="0" borderId="0">
      <protection locked="0"/>
    </xf>
    <xf numFmtId="0" fontId="156" fillId="59" borderId="0" applyNumberFormat="0" applyFont="0" applyBorder="0" applyAlignment="0"/>
    <xf numFmtId="9" fontId="2" fillId="0" borderId="0" applyFont="0" applyFill="0" applyBorder="0" applyAlignment="0" applyProtection="0"/>
    <xf numFmtId="9" fontId="2" fillId="0" borderId="0" applyFont="0" applyFill="0" applyBorder="0" applyAlignment="0" applyProtection="0"/>
    <xf numFmtId="9" fontId="19" fillId="0" borderId="59" applyFill="0" applyBorder="0" applyProtection="0">
      <alignment horizontal="right"/>
    </xf>
    <xf numFmtId="9" fontId="19" fillId="0" borderId="59" applyFill="0" applyBorder="0" applyProtection="0">
      <alignment horizontal="right"/>
    </xf>
    <xf numFmtId="9" fontId="2" fillId="0" borderId="0" applyFont="0" applyFill="0" applyBorder="0" applyAlignment="0" applyProtection="0"/>
    <xf numFmtId="9" fontId="2" fillId="0" borderId="0" applyFont="0" applyFill="0" applyBorder="0" applyAlignment="0" applyProtection="0"/>
    <xf numFmtId="9" fontId="64" fillId="0" borderId="0" applyFont="0" applyFill="0" applyBorder="0" applyAlignment="0" applyProtection="0"/>
    <xf numFmtId="9" fontId="146" fillId="0" borderId="0" applyFont="0" applyFill="0" applyBorder="0" applyAlignment="0" applyProtection="0"/>
    <xf numFmtId="9" fontId="36" fillId="0" borderId="0" applyFont="0" applyFill="0" applyBorder="0" applyAlignment="0" applyProtection="0"/>
    <xf numFmtId="9" fontId="2" fillId="0" borderId="0" applyFont="0" applyFill="0" applyBorder="0" applyAlignment="0" applyProtection="0"/>
    <xf numFmtId="9" fontId="64" fillId="0" borderId="0" applyFont="0" applyFill="0" applyBorder="0" applyAlignment="0" applyProtection="0"/>
    <xf numFmtId="9" fontId="2" fillId="0" borderId="0" applyFont="0" applyFill="0" applyBorder="0" applyAlignment="0" applyProtection="0"/>
    <xf numFmtId="9" fontId="147" fillId="0" borderId="0" applyFont="0" applyFill="0" applyBorder="0" applyAlignment="0" applyProtection="0"/>
    <xf numFmtId="9" fontId="7" fillId="0" borderId="0" applyFont="0" applyFill="0" applyBorder="0" applyAlignment="0" applyProtection="0"/>
    <xf numFmtId="185" fontId="2" fillId="57" borderId="57" applyNumberFormat="0" applyFont="0" applyAlignment="0" applyProtection="0"/>
    <xf numFmtId="0" fontId="156" fillId="60" borderId="0" applyNumberFormat="0" applyFont="0" applyBorder="0" applyAlignment="0"/>
    <xf numFmtId="168" fontId="56" fillId="0" borderId="0" applyFont="0" applyFill="0" applyBorder="0" applyAlignment="0" applyProtection="0"/>
    <xf numFmtId="185" fontId="157" fillId="0" borderId="37" applyNumberFormat="0" applyFill="0" applyAlignment="0" applyProtection="0"/>
    <xf numFmtId="185" fontId="36" fillId="61" borderId="0" applyNumberFormat="0" applyFont="0" applyBorder="0" applyAlignment="0">
      <protection locked="0"/>
    </xf>
    <xf numFmtId="0" fontId="132" fillId="0" borderId="54" applyBorder="0"/>
    <xf numFmtId="0" fontId="132" fillId="0" borderId="54" applyBorder="0"/>
    <xf numFmtId="0" fontId="132" fillId="0" borderId="54" applyBorder="0"/>
    <xf numFmtId="0" fontId="132" fillId="0" borderId="54" applyBorder="0"/>
    <xf numFmtId="0" fontId="132" fillId="0" borderId="54" applyBorder="0"/>
    <xf numFmtId="0" fontId="132" fillId="0" borderId="54" applyBorder="0"/>
    <xf numFmtId="0" fontId="132" fillId="0" borderId="54" applyBorder="0"/>
    <xf numFmtId="0" fontId="132" fillId="0" borderId="54" applyBorder="0"/>
    <xf numFmtId="0" fontId="132" fillId="0" borderId="54" applyBorder="0"/>
    <xf numFmtId="0" fontId="132" fillId="0" borderId="54" applyBorder="0"/>
    <xf numFmtId="0" fontId="158" fillId="0" borderId="24">
      <alignment horizontal="centerContinuous"/>
    </xf>
    <xf numFmtId="0" fontId="152" fillId="45" borderId="58" applyNumberFormat="0" applyAlignment="0" applyProtection="0"/>
    <xf numFmtId="0" fontId="152" fillId="45" borderId="58" applyNumberFormat="0" applyAlignment="0" applyProtection="0"/>
    <xf numFmtId="0" fontId="152" fillId="45" borderId="58" applyNumberFormat="0" applyAlignment="0" applyProtection="0"/>
    <xf numFmtId="0" fontId="159" fillId="0" borderId="60">
      <alignment vertical="center"/>
    </xf>
    <xf numFmtId="4" fontId="160" fillId="31" borderId="1" applyNumberFormat="0" applyProtection="0">
      <alignment vertical="center"/>
    </xf>
    <xf numFmtId="4" fontId="160" fillId="31" borderId="1" applyNumberFormat="0" applyProtection="0">
      <alignment vertical="center"/>
    </xf>
    <xf numFmtId="4" fontId="161" fillId="62" borderId="1" applyNumberFormat="0" applyProtection="0">
      <alignment vertical="center"/>
    </xf>
    <xf numFmtId="4" fontId="161" fillId="62" borderId="1" applyNumberFormat="0" applyProtection="0">
      <alignment vertical="center"/>
    </xf>
    <xf numFmtId="4" fontId="6" fillId="62" borderId="58" applyNumberFormat="0" applyProtection="0">
      <alignment horizontal="left" vertical="center" indent="1"/>
    </xf>
    <xf numFmtId="4" fontId="6" fillId="62" borderId="58" applyNumberFormat="0" applyProtection="0">
      <alignment horizontal="left" vertical="center" indent="1"/>
    </xf>
    <xf numFmtId="0" fontId="160" fillId="62" borderId="1" applyNumberFormat="0" applyProtection="0">
      <alignment horizontal="left" vertical="top" indent="1"/>
    </xf>
    <xf numFmtId="0" fontId="160" fillId="62" borderId="1" applyNumberFormat="0" applyProtection="0">
      <alignment horizontal="left" vertical="top" indent="1"/>
    </xf>
    <xf numFmtId="4" fontId="160" fillId="63" borderId="0" applyNumberFormat="0" applyProtection="0">
      <alignment horizontal="left" vertical="center" indent="1"/>
    </xf>
    <xf numFmtId="185" fontId="4" fillId="25" borderId="0" applyNumberFormat="0" applyProtection="0">
      <alignment horizontal="left" vertical="center" indent="1"/>
    </xf>
    <xf numFmtId="185" fontId="4" fillId="25" borderId="0" applyNumberFormat="0" applyProtection="0">
      <alignment horizontal="left" vertical="center" indent="1"/>
    </xf>
    <xf numFmtId="4" fontId="6" fillId="64" borderId="58" applyNumberFormat="0" applyProtection="0">
      <alignment horizontal="right" vertical="center"/>
    </xf>
    <xf numFmtId="4" fontId="6" fillId="64" borderId="58" applyNumberFormat="0" applyProtection="0">
      <alignment horizontal="right" vertical="center"/>
    </xf>
    <xf numFmtId="4" fontId="6" fillId="65" borderId="58" applyNumberFormat="0" applyProtection="0">
      <alignment horizontal="right" vertical="center"/>
    </xf>
    <xf numFmtId="4" fontId="6" fillId="65" borderId="58" applyNumberFormat="0" applyProtection="0">
      <alignment horizontal="right" vertical="center"/>
    </xf>
    <xf numFmtId="4" fontId="6" fillId="66" borderId="58" applyNumberFormat="0" applyProtection="0">
      <alignment horizontal="right" vertical="center"/>
    </xf>
    <xf numFmtId="4" fontId="6" fillId="66" borderId="58" applyNumberFormat="0" applyProtection="0">
      <alignment horizontal="right" vertical="center"/>
    </xf>
    <xf numFmtId="4" fontId="6" fillId="67" borderId="58" applyNumberFormat="0" applyProtection="0">
      <alignment horizontal="right" vertical="center"/>
    </xf>
    <xf numFmtId="4" fontId="6" fillId="67" borderId="58" applyNumberFormat="0" applyProtection="0">
      <alignment horizontal="right" vertical="center"/>
    </xf>
    <xf numFmtId="4" fontId="6" fillId="68" borderId="58" applyNumberFormat="0" applyProtection="0">
      <alignment horizontal="right" vertical="center"/>
    </xf>
    <xf numFmtId="4" fontId="6" fillId="68" borderId="58" applyNumberFormat="0" applyProtection="0">
      <alignment horizontal="right" vertical="center"/>
    </xf>
    <xf numFmtId="4" fontId="6" fillId="69" borderId="58" applyNumberFormat="0" applyProtection="0">
      <alignment horizontal="right" vertical="center"/>
    </xf>
    <xf numFmtId="4" fontId="6" fillId="69" borderId="58" applyNumberFormat="0" applyProtection="0">
      <alignment horizontal="right" vertical="center"/>
    </xf>
    <xf numFmtId="4" fontId="6" fillId="70" borderId="58" applyNumberFormat="0" applyProtection="0">
      <alignment horizontal="right" vertical="center"/>
    </xf>
    <xf numFmtId="4" fontId="6" fillId="70" borderId="58" applyNumberFormat="0" applyProtection="0">
      <alignment horizontal="right" vertical="center"/>
    </xf>
    <xf numFmtId="4" fontId="6" fillId="71" borderId="58" applyNumberFormat="0" applyProtection="0">
      <alignment horizontal="right" vertical="center"/>
    </xf>
    <xf numFmtId="4" fontId="6" fillId="71" borderId="58" applyNumberFormat="0" applyProtection="0">
      <alignment horizontal="right" vertical="center"/>
    </xf>
    <xf numFmtId="4" fontId="6" fillId="72" borderId="58" applyNumberFormat="0" applyProtection="0">
      <alignment horizontal="right" vertical="center"/>
    </xf>
    <xf numFmtId="4" fontId="6" fillId="72" borderId="58" applyNumberFormat="0" applyProtection="0">
      <alignment horizontal="right" vertical="center"/>
    </xf>
    <xf numFmtId="4" fontId="160" fillId="73" borderId="0" applyNumberFormat="0" applyProtection="0">
      <alignment horizontal="left" vertical="center" indent="1"/>
    </xf>
    <xf numFmtId="4" fontId="160" fillId="73" borderId="0" applyNumberFormat="0" applyProtection="0">
      <alignment horizontal="left" vertical="center" indent="1"/>
    </xf>
    <xf numFmtId="4" fontId="6" fillId="4" borderId="0" applyNumberFormat="0" applyProtection="0">
      <alignment horizontal="left" vertical="center" indent="1"/>
    </xf>
    <xf numFmtId="4" fontId="162" fillId="74" borderId="0" applyNumberFormat="0" applyProtection="0">
      <alignment horizontal="left" vertical="center" indent="1"/>
    </xf>
    <xf numFmtId="4" fontId="162" fillId="74" borderId="0" applyNumberFormat="0" applyProtection="0">
      <alignment horizontal="left" vertical="center" indent="1"/>
    </xf>
    <xf numFmtId="4" fontId="162" fillId="74" borderId="0" applyNumberFormat="0" applyProtection="0">
      <alignment horizontal="left" vertical="center" indent="1"/>
    </xf>
    <xf numFmtId="4" fontId="162" fillId="74" borderId="0" applyNumberFormat="0" applyProtection="0">
      <alignment horizontal="left" vertical="center" indent="1"/>
    </xf>
    <xf numFmtId="4" fontId="162" fillId="74" borderId="0"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4" fontId="160" fillId="45" borderId="0" applyNumberFormat="0" applyProtection="0">
      <alignment horizontal="left" vertical="center" indent="1"/>
    </xf>
    <xf numFmtId="4" fontId="160" fillId="45" borderId="0" applyNumberFormat="0" applyProtection="0">
      <alignment horizontal="left" vertical="center" indent="1"/>
    </xf>
    <xf numFmtId="4" fontId="160" fillId="45" borderId="0" applyNumberFormat="0" applyProtection="0">
      <alignment horizontal="left" vertical="center" indent="1"/>
    </xf>
    <xf numFmtId="4" fontId="160" fillId="45" borderId="0" applyNumberFormat="0" applyProtection="0">
      <alignment horizontal="left" vertical="center" indent="1"/>
    </xf>
    <xf numFmtId="4" fontId="160" fillId="45" borderId="0" applyNumberFormat="0" applyProtection="0">
      <alignment horizontal="left" vertical="center" indent="1"/>
    </xf>
    <xf numFmtId="4" fontId="6" fillId="25" borderId="0" applyNumberFormat="0" applyProtection="0">
      <alignment horizontal="left" vertical="center" indent="1"/>
    </xf>
    <xf numFmtId="4" fontId="6" fillId="25" borderId="0" applyNumberFormat="0" applyProtection="0">
      <alignment horizontal="left" vertical="center" indent="1"/>
    </xf>
    <xf numFmtId="4" fontId="6" fillId="25" borderId="0" applyNumberFormat="0" applyProtection="0">
      <alignment horizontal="left" vertical="center" indent="1"/>
    </xf>
    <xf numFmtId="4" fontId="6" fillId="25" borderId="0" applyNumberFormat="0" applyProtection="0">
      <alignment horizontal="left" vertical="center" indent="1"/>
    </xf>
    <xf numFmtId="4" fontId="6" fillId="25" borderId="0" applyNumberFormat="0" applyProtection="0">
      <alignment horizontal="left" vertical="center" indent="1"/>
    </xf>
    <xf numFmtId="4" fontId="6" fillId="76" borderId="0" applyNumberFormat="0" applyProtection="0">
      <alignment horizontal="left" vertical="center" indent="1"/>
    </xf>
    <xf numFmtId="0" fontId="2" fillId="74" borderId="1" applyNumberFormat="0" applyProtection="0">
      <alignment horizontal="left" vertical="center" indent="1"/>
    </xf>
    <xf numFmtId="0" fontId="2" fillId="74" borderId="1" applyNumberFormat="0" applyProtection="0">
      <alignment horizontal="left" vertical="center" indent="1"/>
    </xf>
    <xf numFmtId="0" fontId="2" fillId="74" borderId="1" applyNumberFormat="0" applyProtection="0">
      <alignment horizontal="left" vertical="center" indent="1"/>
    </xf>
    <xf numFmtId="0" fontId="2" fillId="74" borderId="1" applyNumberFormat="0" applyProtection="0">
      <alignment horizontal="left" vertical="center" indent="1"/>
    </xf>
    <xf numFmtId="0" fontId="2" fillId="74" borderId="1" applyNumberFormat="0" applyProtection="0">
      <alignment horizontal="left" vertical="center" indent="1"/>
    </xf>
    <xf numFmtId="0" fontId="2" fillId="74" borderId="1" applyNumberFormat="0" applyProtection="0">
      <alignment horizontal="left" vertical="center" indent="1"/>
    </xf>
    <xf numFmtId="0" fontId="2" fillId="74" borderId="1" applyNumberFormat="0" applyProtection="0">
      <alignment horizontal="left" vertical="center" indent="1"/>
    </xf>
    <xf numFmtId="0" fontId="2" fillId="74" borderId="1" applyNumberFormat="0" applyProtection="0">
      <alignment horizontal="left" vertical="center" indent="1"/>
    </xf>
    <xf numFmtId="0" fontId="2" fillId="74" borderId="1" applyNumberFormat="0" applyProtection="0">
      <alignment horizontal="left" vertical="center" indent="1"/>
    </xf>
    <xf numFmtId="0" fontId="2" fillId="74" borderId="1" applyNumberFormat="0" applyProtection="0">
      <alignment horizontal="left" vertical="center" indent="1"/>
    </xf>
    <xf numFmtId="0" fontId="2" fillId="74" borderId="1" applyNumberFormat="0" applyProtection="0">
      <alignment horizontal="left" vertical="center" indent="1"/>
    </xf>
    <xf numFmtId="0" fontId="2" fillId="74" borderId="1" applyNumberFormat="0" applyProtection="0">
      <alignment horizontal="left" vertical="top" indent="1"/>
    </xf>
    <xf numFmtId="0" fontId="2" fillId="74" borderId="1" applyNumberFormat="0" applyProtection="0">
      <alignment horizontal="left" vertical="top" indent="1"/>
    </xf>
    <xf numFmtId="0" fontId="2" fillId="74" borderId="1" applyNumberFormat="0" applyProtection="0">
      <alignment horizontal="left" vertical="top" indent="1"/>
    </xf>
    <xf numFmtId="0" fontId="2" fillId="74" borderId="1" applyNumberFormat="0" applyProtection="0">
      <alignment horizontal="left" vertical="top" indent="1"/>
    </xf>
    <xf numFmtId="0" fontId="2" fillId="74" borderId="1" applyNumberFormat="0" applyProtection="0">
      <alignment horizontal="left" vertical="top" indent="1"/>
    </xf>
    <xf numFmtId="0" fontId="2" fillId="74" borderId="1" applyNumberFormat="0" applyProtection="0">
      <alignment horizontal="left" vertical="top" indent="1"/>
    </xf>
    <xf numFmtId="0" fontId="2" fillId="74" borderId="1" applyNumberFormat="0" applyProtection="0">
      <alignment horizontal="left" vertical="top" indent="1"/>
    </xf>
    <xf numFmtId="0" fontId="2" fillId="74" borderId="1" applyNumberFormat="0" applyProtection="0">
      <alignment horizontal="left" vertical="top" indent="1"/>
    </xf>
    <xf numFmtId="0" fontId="2" fillId="74" borderId="1" applyNumberFormat="0" applyProtection="0">
      <alignment horizontal="left" vertical="top" indent="1"/>
    </xf>
    <xf numFmtId="0" fontId="2" fillId="74" borderId="1" applyNumberFormat="0" applyProtection="0">
      <alignment horizontal="left" vertical="top" indent="1"/>
    </xf>
    <xf numFmtId="0" fontId="2" fillId="4" borderId="53" applyNumberFormat="0" applyProtection="0">
      <alignment horizontal="left" vertical="top" indent="1"/>
    </xf>
    <xf numFmtId="0" fontId="2" fillId="76" borderId="1" applyNumberFormat="0" applyProtection="0">
      <alignment horizontal="left" vertical="center" indent="1"/>
    </xf>
    <xf numFmtId="0" fontId="2" fillId="76" borderId="1" applyNumberFormat="0" applyProtection="0">
      <alignment horizontal="left" vertical="center" indent="1"/>
    </xf>
    <xf numFmtId="0" fontId="2" fillId="76" borderId="1" applyNumberFormat="0" applyProtection="0">
      <alignment horizontal="left" vertical="center" indent="1"/>
    </xf>
    <xf numFmtId="0" fontId="2" fillId="76" borderId="1" applyNumberFormat="0" applyProtection="0">
      <alignment horizontal="left" vertical="center" indent="1"/>
    </xf>
    <xf numFmtId="0" fontId="2" fillId="76" borderId="1" applyNumberFormat="0" applyProtection="0">
      <alignment horizontal="left" vertical="center" indent="1"/>
    </xf>
    <xf numFmtId="0" fontId="2" fillId="76" borderId="1" applyNumberFormat="0" applyProtection="0">
      <alignment horizontal="left" vertical="center" indent="1"/>
    </xf>
    <xf numFmtId="0" fontId="2" fillId="76" borderId="1" applyNumberFormat="0" applyProtection="0">
      <alignment horizontal="left" vertical="center" indent="1"/>
    </xf>
    <xf numFmtId="0" fontId="2" fillId="76" borderId="1" applyNumberFormat="0" applyProtection="0">
      <alignment horizontal="left" vertical="center" indent="1"/>
    </xf>
    <xf numFmtId="0" fontId="2" fillId="76" borderId="1" applyNumberFormat="0" applyProtection="0">
      <alignment horizontal="left" vertical="center" indent="1"/>
    </xf>
    <xf numFmtId="0" fontId="2" fillId="76" borderId="1" applyNumberFormat="0" applyProtection="0">
      <alignment horizontal="left" vertical="center" indent="1"/>
    </xf>
    <xf numFmtId="0" fontId="2" fillId="76" borderId="1" applyNumberFormat="0" applyProtection="0">
      <alignment horizontal="left" vertical="center" indent="1"/>
    </xf>
    <xf numFmtId="0" fontId="2" fillId="76" borderId="1" applyNumberFormat="0" applyProtection="0">
      <alignment horizontal="left" vertical="top" indent="1"/>
    </xf>
    <xf numFmtId="0" fontId="2" fillId="76" borderId="1" applyNumberFormat="0" applyProtection="0">
      <alignment horizontal="left" vertical="top" indent="1"/>
    </xf>
    <xf numFmtId="0" fontId="2" fillId="76" borderId="1" applyNumberFormat="0" applyProtection="0">
      <alignment horizontal="left" vertical="top" indent="1"/>
    </xf>
    <xf numFmtId="0" fontId="2" fillId="76" borderId="1" applyNumberFormat="0" applyProtection="0">
      <alignment horizontal="left" vertical="top" indent="1"/>
    </xf>
    <xf numFmtId="0" fontId="2" fillId="76" borderId="1" applyNumberFormat="0" applyProtection="0">
      <alignment horizontal="left" vertical="top" indent="1"/>
    </xf>
    <xf numFmtId="0" fontId="2" fillId="76" borderId="1" applyNumberFormat="0" applyProtection="0">
      <alignment horizontal="left" vertical="top" indent="1"/>
    </xf>
    <xf numFmtId="0" fontId="2" fillId="76" borderId="1" applyNumberFormat="0" applyProtection="0">
      <alignment horizontal="left" vertical="top" indent="1"/>
    </xf>
    <xf numFmtId="0" fontId="2" fillId="76" borderId="1" applyNumberFormat="0" applyProtection="0">
      <alignment horizontal="left" vertical="top" indent="1"/>
    </xf>
    <xf numFmtId="0" fontId="2" fillId="76" borderId="1" applyNumberFormat="0" applyProtection="0">
      <alignment horizontal="left" vertical="top" indent="1"/>
    </xf>
    <xf numFmtId="0" fontId="2" fillId="76" borderId="1" applyNumberFormat="0" applyProtection="0">
      <alignment horizontal="left" vertical="top" indent="1"/>
    </xf>
    <xf numFmtId="0" fontId="2" fillId="25" borderId="53" applyNumberFormat="0" applyProtection="0">
      <alignment horizontal="left" vertical="top" indent="1"/>
    </xf>
    <xf numFmtId="0" fontId="2" fillId="44" borderId="1" applyNumberFormat="0" applyProtection="0">
      <alignment horizontal="left" vertical="center" indent="1"/>
    </xf>
    <xf numFmtId="0" fontId="2" fillId="44" borderId="1" applyNumberFormat="0" applyProtection="0">
      <alignment horizontal="left" vertical="center" indent="1"/>
    </xf>
    <xf numFmtId="0" fontId="2" fillId="44" borderId="1" applyNumberFormat="0" applyProtection="0">
      <alignment horizontal="left" vertical="center" indent="1"/>
    </xf>
    <xf numFmtId="0" fontId="2" fillId="44" borderId="1" applyNumberFormat="0" applyProtection="0">
      <alignment horizontal="left" vertical="center" indent="1"/>
    </xf>
    <xf numFmtId="0" fontId="2" fillId="44" borderId="1" applyNumberFormat="0" applyProtection="0">
      <alignment horizontal="left" vertical="center" indent="1"/>
    </xf>
    <xf numFmtId="0" fontId="2" fillId="44" borderId="1" applyNumberFormat="0" applyProtection="0">
      <alignment horizontal="left" vertical="center" indent="1"/>
    </xf>
    <xf numFmtId="0" fontId="2" fillId="44" borderId="1" applyNumberFormat="0" applyProtection="0">
      <alignment horizontal="left" vertical="center" indent="1"/>
    </xf>
    <xf numFmtId="0" fontId="2" fillId="44" borderId="1" applyNumberFormat="0" applyProtection="0">
      <alignment horizontal="left" vertical="center" indent="1"/>
    </xf>
    <xf numFmtId="0" fontId="2" fillId="44" borderId="1" applyNumberFormat="0" applyProtection="0">
      <alignment horizontal="left" vertical="center" indent="1"/>
    </xf>
    <xf numFmtId="0" fontId="2" fillId="44" borderId="1" applyNumberFormat="0" applyProtection="0">
      <alignment horizontal="left" vertical="center" indent="1"/>
    </xf>
    <xf numFmtId="0" fontId="2" fillId="44" borderId="1" applyNumberFormat="0" applyProtection="0">
      <alignment horizontal="left" vertical="center" indent="1"/>
    </xf>
    <xf numFmtId="0" fontId="2" fillId="12" borderId="58" applyNumberFormat="0" applyProtection="0">
      <alignment horizontal="left" vertical="center" indent="1"/>
    </xf>
    <xf numFmtId="0" fontId="2" fillId="12" borderId="58" applyNumberFormat="0" applyProtection="0">
      <alignment horizontal="left" vertical="center" indent="1"/>
    </xf>
    <xf numFmtId="0" fontId="2" fillId="12" borderId="58" applyNumberFormat="0" applyProtection="0">
      <alignment horizontal="left" vertical="center" indent="1"/>
    </xf>
    <xf numFmtId="0" fontId="2" fillId="12" borderId="58" applyNumberFormat="0" applyProtection="0">
      <alignment horizontal="left" vertical="center" indent="1"/>
    </xf>
    <xf numFmtId="0" fontId="2" fillId="12" borderId="58" applyNumberFormat="0" applyProtection="0">
      <alignment horizontal="left" vertical="center" indent="1"/>
    </xf>
    <xf numFmtId="0" fontId="2" fillId="12" borderId="58" applyNumberFormat="0" applyProtection="0">
      <alignment horizontal="left" vertical="center" indent="1"/>
    </xf>
    <xf numFmtId="0" fontId="2" fillId="12" borderId="58" applyNumberFormat="0" applyProtection="0">
      <alignment horizontal="left" vertical="center" indent="1"/>
    </xf>
    <xf numFmtId="0" fontId="2" fillId="12" borderId="58" applyNumberFormat="0" applyProtection="0">
      <alignment horizontal="left" vertical="center" indent="1"/>
    </xf>
    <xf numFmtId="0" fontId="2" fillId="12" borderId="58" applyNumberFormat="0" applyProtection="0">
      <alignment horizontal="left" vertical="center" indent="1"/>
    </xf>
    <xf numFmtId="0" fontId="2" fillId="12" borderId="58" applyNumberFormat="0" applyProtection="0">
      <alignment horizontal="left" vertical="center" indent="1"/>
    </xf>
    <xf numFmtId="0" fontId="2" fillId="4" borderId="53" applyNumberFormat="0" applyProtection="0">
      <alignment horizontal="left" vertical="top" indent="1"/>
    </xf>
    <xf numFmtId="0" fontId="2" fillId="2" borderId="1" applyNumberFormat="0" applyProtection="0">
      <alignment horizontal="left" vertical="center" indent="1"/>
    </xf>
    <xf numFmtId="0" fontId="2" fillId="2" borderId="1" applyNumberFormat="0" applyProtection="0">
      <alignment horizontal="left" vertical="center" indent="1"/>
    </xf>
    <xf numFmtId="0" fontId="2" fillId="2" borderId="1" applyNumberFormat="0" applyProtection="0">
      <alignment horizontal="left" vertical="center" indent="1"/>
    </xf>
    <xf numFmtId="0" fontId="2" fillId="2" borderId="1" applyNumberFormat="0" applyProtection="0">
      <alignment horizontal="left" vertical="center" indent="1"/>
    </xf>
    <xf numFmtId="0" fontId="2" fillId="2" borderId="1" applyNumberFormat="0" applyProtection="0">
      <alignment horizontal="left" vertical="center" indent="1"/>
    </xf>
    <xf numFmtId="0" fontId="2" fillId="2" borderId="1" applyNumberFormat="0" applyProtection="0">
      <alignment horizontal="left" vertical="center" indent="1"/>
    </xf>
    <xf numFmtId="0" fontId="2" fillId="2" borderId="1" applyNumberFormat="0" applyProtection="0">
      <alignment horizontal="left" vertical="center" indent="1"/>
    </xf>
    <xf numFmtId="0" fontId="2" fillId="2" borderId="1" applyNumberFormat="0" applyProtection="0">
      <alignment horizontal="left" vertical="center" indent="1"/>
    </xf>
    <xf numFmtId="0" fontId="2" fillId="2" borderId="1" applyNumberFormat="0" applyProtection="0">
      <alignment horizontal="left" vertical="center" indent="1"/>
    </xf>
    <xf numFmtId="0" fontId="2" fillId="2" borderId="1"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0" fontId="2" fillId="2" borderId="1" applyNumberFormat="0" applyProtection="0">
      <alignment horizontal="left" vertical="top" indent="1"/>
    </xf>
    <xf numFmtId="4" fontId="6" fillId="13" borderId="58" applyNumberFormat="0" applyProtection="0">
      <alignment vertical="center"/>
    </xf>
    <xf numFmtId="4" fontId="6" fillId="13" borderId="58" applyNumberFormat="0" applyProtection="0">
      <alignment vertical="center"/>
    </xf>
    <xf numFmtId="4" fontId="163" fillId="13" borderId="58" applyNumberFormat="0" applyProtection="0">
      <alignment vertical="center"/>
    </xf>
    <xf numFmtId="4" fontId="163" fillId="13" borderId="58" applyNumberFormat="0" applyProtection="0">
      <alignment vertical="center"/>
    </xf>
    <xf numFmtId="4" fontId="6" fillId="13" borderId="1" applyNumberFormat="0" applyProtection="0">
      <alignment horizontal="left" vertical="center" indent="1"/>
    </xf>
    <xf numFmtId="4" fontId="6" fillId="13" borderId="1" applyNumberFormat="0" applyProtection="0">
      <alignment horizontal="left" vertical="center" indent="1"/>
    </xf>
    <xf numFmtId="4" fontId="6" fillId="13" borderId="58" applyNumberFormat="0" applyProtection="0">
      <alignment horizontal="left" vertical="center" indent="1"/>
    </xf>
    <xf numFmtId="4" fontId="6" fillId="13" borderId="58" applyNumberFormat="0" applyProtection="0">
      <alignment horizontal="left" vertical="center" indent="1"/>
    </xf>
    <xf numFmtId="4" fontId="6" fillId="4" borderId="1" applyNumberFormat="0" applyProtection="0">
      <alignment horizontal="right" vertical="center"/>
    </xf>
    <xf numFmtId="4" fontId="164" fillId="0" borderId="61" applyNumberFormat="0" applyProtection="0">
      <alignment horizontal="right" vertical="center"/>
    </xf>
    <xf numFmtId="4" fontId="6" fillId="4" borderId="58" applyNumberFormat="0" applyProtection="0">
      <alignment horizontal="right" vertical="center"/>
    </xf>
    <xf numFmtId="4" fontId="163" fillId="77" borderId="58" applyNumberFormat="0" applyProtection="0">
      <alignment horizontal="right" vertical="center"/>
    </xf>
    <xf numFmtId="4" fontId="163" fillId="77" borderId="58" applyNumberFormat="0" applyProtection="0">
      <alignment horizontal="right" vertical="center"/>
    </xf>
    <xf numFmtId="0" fontId="2" fillId="75" borderId="58"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4" fontId="164" fillId="78" borderId="62" applyNumberFormat="0" applyProtection="0">
      <alignment horizontal="left" vertical="center" indent="1"/>
    </xf>
    <xf numFmtId="0" fontId="6" fillId="76" borderId="1" applyNumberFormat="0" applyProtection="0">
      <alignment horizontal="left" vertical="top" indent="1"/>
    </xf>
    <xf numFmtId="0" fontId="6" fillId="76" borderId="1" applyNumberFormat="0" applyProtection="0">
      <alignment horizontal="left" vertical="top" indent="1"/>
    </xf>
    <xf numFmtId="185" fontId="2" fillId="79" borderId="58" applyNumberFormat="0" applyProtection="0">
      <alignment horizontal="left" vertical="center" indent="1"/>
    </xf>
    <xf numFmtId="0" fontId="165" fillId="0" borderId="0"/>
    <xf numFmtId="0" fontId="165" fillId="0" borderId="0"/>
    <xf numFmtId="0" fontId="165" fillId="0" borderId="0"/>
    <xf numFmtId="0" fontId="165" fillId="0" borderId="0"/>
    <xf numFmtId="0" fontId="165" fillId="0" borderId="0"/>
    <xf numFmtId="0" fontId="165" fillId="0" borderId="0"/>
    <xf numFmtId="0" fontId="165" fillId="0" borderId="0"/>
    <xf numFmtId="0" fontId="165" fillId="0" borderId="0"/>
    <xf numFmtId="0" fontId="165" fillId="0" borderId="0"/>
    <xf numFmtId="0" fontId="165" fillId="0" borderId="0"/>
    <xf numFmtId="4" fontId="166" fillId="4" borderId="58" applyNumberFormat="0" applyProtection="0">
      <alignment horizontal="right" vertical="center"/>
    </xf>
    <xf numFmtId="4" fontId="166" fillId="4" borderId="58" applyNumberFormat="0" applyProtection="0">
      <alignment horizontal="right" vertical="center"/>
    </xf>
    <xf numFmtId="272" fontId="63" fillId="0" borderId="0" applyFont="0" applyFill="0" applyBorder="0" applyAlignment="0" applyProtection="0"/>
    <xf numFmtId="185" fontId="167" fillId="80" borderId="0"/>
    <xf numFmtId="49" fontId="168" fillId="80" borderId="0"/>
    <xf numFmtId="49" fontId="169" fillId="80" borderId="63"/>
    <xf numFmtId="49" fontId="169" fillId="80" borderId="0"/>
    <xf numFmtId="185" fontId="167" fillId="81" borderId="63">
      <protection locked="0"/>
    </xf>
    <xf numFmtId="185" fontId="167" fillId="80" borderId="0"/>
    <xf numFmtId="185" fontId="170" fillId="82" borderId="0"/>
    <xf numFmtId="185" fontId="170" fillId="72" borderId="0"/>
    <xf numFmtId="185" fontId="170" fillId="67" borderId="0"/>
    <xf numFmtId="38" fontId="83" fillId="0" borderId="0" applyFont="0" applyFill="0" applyBorder="0" applyAlignment="0" applyProtection="0"/>
    <xf numFmtId="180" fontId="90" fillId="0" borderId="0">
      <protection locked="0"/>
    </xf>
    <xf numFmtId="171" fontId="171" fillId="0" borderId="0" applyFont="0" applyFill="0" applyBorder="0" applyAlignment="0" applyProtection="0"/>
    <xf numFmtId="173" fontId="2" fillId="0" borderId="0" applyFont="0" applyFill="0" applyBorder="0" applyAlignment="0" applyProtection="0"/>
    <xf numFmtId="173" fontId="171" fillId="0" borderId="0" applyFont="0" applyFill="0" applyBorder="0" applyAlignment="0" applyProtection="0"/>
    <xf numFmtId="185" fontId="172" fillId="0" borderId="0" applyNumberFormat="0" applyFill="0" applyBorder="0" applyAlignment="0" applyProtection="0"/>
    <xf numFmtId="1" fontId="2" fillId="0" borderId="0"/>
    <xf numFmtId="273" fontId="2" fillId="0" borderId="0" applyFill="0" applyBorder="0"/>
    <xf numFmtId="274" fontId="63" fillId="0" borderId="0" applyFont="0"/>
    <xf numFmtId="171" fontId="14" fillId="0" borderId="0"/>
    <xf numFmtId="185" fontId="36" fillId="0" borderId="0"/>
    <xf numFmtId="275" fontId="89" fillId="0" borderId="0"/>
    <xf numFmtId="276" fontId="63" fillId="0" borderId="0"/>
    <xf numFmtId="185" fontId="173" fillId="17" borderId="0" applyNumberFormat="0" applyBorder="0" applyAlignment="0" applyProtection="0"/>
    <xf numFmtId="0" fontId="104" fillId="0" borderId="24"/>
    <xf numFmtId="185" fontId="2" fillId="0" borderId="0"/>
    <xf numFmtId="185" fontId="2" fillId="0" borderId="0"/>
    <xf numFmtId="237" fontId="63" fillId="0" borderId="0" applyFont="0" applyFill="0" applyBorder="0" applyAlignment="0" applyProtection="0"/>
    <xf numFmtId="185" fontId="63" fillId="0" borderId="0" applyFont="0" applyFill="0" applyBorder="0" applyAlignment="0" applyProtection="0"/>
    <xf numFmtId="0" fontId="2" fillId="0" borderId="0"/>
    <xf numFmtId="0" fontId="23" fillId="0" borderId="0"/>
    <xf numFmtId="0" fontId="2" fillId="0" borderId="0"/>
    <xf numFmtId="185" fontId="2" fillId="0" borderId="0">
      <alignment vertical="top"/>
    </xf>
    <xf numFmtId="0" fontId="2" fillId="0" borderId="0">
      <alignment vertical="top"/>
    </xf>
    <xf numFmtId="0" fontId="2" fillId="0" borderId="0">
      <alignment vertical="top"/>
    </xf>
    <xf numFmtId="185" fontId="2" fillId="0" borderId="0">
      <alignment vertical="top"/>
    </xf>
    <xf numFmtId="0" fontId="2" fillId="0" borderId="0">
      <alignment vertical="top"/>
    </xf>
    <xf numFmtId="0" fontId="2" fillId="0" borderId="0">
      <alignment vertical="top"/>
    </xf>
    <xf numFmtId="185" fontId="2" fillId="0" borderId="0">
      <alignment vertical="top"/>
    </xf>
    <xf numFmtId="0" fontId="2" fillId="0" borderId="0">
      <alignment vertical="top"/>
    </xf>
    <xf numFmtId="0" fontId="2" fillId="0" borderId="0">
      <alignment vertical="top"/>
    </xf>
    <xf numFmtId="185" fontId="2" fillId="0" borderId="0">
      <alignment vertical="top"/>
    </xf>
    <xf numFmtId="0" fontId="2" fillId="0" borderId="0">
      <alignment vertical="top"/>
    </xf>
    <xf numFmtId="0" fontId="2" fillId="0" borderId="0">
      <alignment vertical="top"/>
    </xf>
    <xf numFmtId="185" fontId="2" fillId="0" borderId="0">
      <alignment vertical="top"/>
    </xf>
    <xf numFmtId="0" fontId="2" fillId="0" borderId="0">
      <alignment vertical="top"/>
    </xf>
    <xf numFmtId="0" fontId="2" fillId="0" borderId="0">
      <alignment vertical="top"/>
    </xf>
    <xf numFmtId="185" fontId="2" fillId="0" borderId="0">
      <alignment vertical="top"/>
    </xf>
    <xf numFmtId="0" fontId="2" fillId="0" borderId="0">
      <alignment vertical="top"/>
    </xf>
    <xf numFmtId="0" fontId="2" fillId="0" borderId="0">
      <alignment vertical="top"/>
    </xf>
    <xf numFmtId="185" fontId="2" fillId="0" borderId="0">
      <alignment vertical="top"/>
    </xf>
    <xf numFmtId="0" fontId="2" fillId="0" borderId="0">
      <alignment vertical="top"/>
    </xf>
    <xf numFmtId="0" fontId="2" fillId="0" borderId="0">
      <alignment vertical="top"/>
    </xf>
    <xf numFmtId="185" fontId="2" fillId="0" borderId="0">
      <alignment vertical="top"/>
    </xf>
    <xf numFmtId="0" fontId="2" fillId="0" borderId="0">
      <alignment vertical="top"/>
    </xf>
    <xf numFmtId="0" fontId="2" fillId="0" borderId="0">
      <alignment vertical="top"/>
    </xf>
    <xf numFmtId="185" fontId="2" fillId="0" borderId="0">
      <alignment vertical="top"/>
    </xf>
    <xf numFmtId="0" fontId="2" fillId="0" borderId="0">
      <alignment vertical="top"/>
    </xf>
    <xf numFmtId="0" fontId="2" fillId="0" borderId="0">
      <alignment vertical="top"/>
    </xf>
    <xf numFmtId="185" fontId="2" fillId="0" borderId="0">
      <alignment vertical="top"/>
    </xf>
    <xf numFmtId="0" fontId="2" fillId="0" borderId="0">
      <alignment vertical="top"/>
    </xf>
    <xf numFmtId="0" fontId="2" fillId="0" borderId="0">
      <alignment vertical="top"/>
    </xf>
    <xf numFmtId="185" fontId="2" fillId="0" borderId="0">
      <alignment vertical="top"/>
    </xf>
    <xf numFmtId="0" fontId="2" fillId="0" borderId="0">
      <alignment vertical="top"/>
    </xf>
    <xf numFmtId="0" fontId="2" fillId="0" borderId="0">
      <alignment vertical="top"/>
    </xf>
    <xf numFmtId="185" fontId="2" fillId="0" borderId="0">
      <alignment vertical="top"/>
    </xf>
    <xf numFmtId="0" fontId="2" fillId="0" borderId="0">
      <alignment vertical="top"/>
    </xf>
    <xf numFmtId="0" fontId="2" fillId="0" borderId="0">
      <alignment vertical="top"/>
    </xf>
    <xf numFmtId="185" fontId="2" fillId="0" borderId="0">
      <alignment vertical="top"/>
    </xf>
    <xf numFmtId="0" fontId="2" fillId="0" borderId="0">
      <alignment vertical="top"/>
    </xf>
    <xf numFmtId="0" fontId="2" fillId="0" borderId="0">
      <alignment vertical="top"/>
    </xf>
    <xf numFmtId="185" fontId="19" fillId="0" borderId="0">
      <alignment vertical="top"/>
    </xf>
    <xf numFmtId="185" fontId="2" fillId="0" borderId="0">
      <alignment vertical="top"/>
    </xf>
    <xf numFmtId="185" fontId="2" fillId="0" borderId="0">
      <alignment vertical="top"/>
    </xf>
    <xf numFmtId="185" fontId="2" fillId="0" borderId="0">
      <alignment vertical="top"/>
    </xf>
    <xf numFmtId="185" fontId="2" fillId="0" borderId="0">
      <alignment vertical="top"/>
    </xf>
    <xf numFmtId="185" fontId="2" fillId="0" borderId="0">
      <alignment vertical="top"/>
    </xf>
    <xf numFmtId="185" fontId="2" fillId="0" borderId="0">
      <alignment vertical="top"/>
    </xf>
    <xf numFmtId="185" fontId="2" fillId="0" borderId="0">
      <alignment vertical="top"/>
    </xf>
    <xf numFmtId="185" fontId="2" fillId="0" borderId="0">
      <alignment vertical="top"/>
    </xf>
    <xf numFmtId="0" fontId="2" fillId="0" borderId="0">
      <alignment vertical="top"/>
    </xf>
    <xf numFmtId="0" fontId="2" fillId="0" borderId="0">
      <alignment vertical="top"/>
    </xf>
    <xf numFmtId="185" fontId="2" fillId="0" borderId="0">
      <alignment vertical="top"/>
    </xf>
    <xf numFmtId="185" fontId="2" fillId="0" borderId="0">
      <alignment vertical="top"/>
    </xf>
    <xf numFmtId="185" fontId="2" fillId="0" borderId="0">
      <alignment vertical="top"/>
    </xf>
    <xf numFmtId="185" fontId="2" fillId="0" borderId="0">
      <alignment vertical="top"/>
    </xf>
    <xf numFmtId="185" fontId="2" fillId="0" borderId="0">
      <alignment vertical="top"/>
    </xf>
    <xf numFmtId="185" fontId="2" fillId="0" borderId="0">
      <alignment vertical="top"/>
    </xf>
    <xf numFmtId="185" fontId="2" fillId="0" borderId="0">
      <alignment vertical="top"/>
    </xf>
    <xf numFmtId="185" fontId="2" fillId="0" borderId="0">
      <alignment vertical="top"/>
    </xf>
    <xf numFmtId="185" fontId="2" fillId="0" borderId="0">
      <alignment vertical="top"/>
    </xf>
    <xf numFmtId="185" fontId="2" fillId="0" borderId="0">
      <alignment vertical="top"/>
    </xf>
    <xf numFmtId="185" fontId="2" fillId="0" borderId="0">
      <alignment vertical="top"/>
    </xf>
    <xf numFmtId="0" fontId="2" fillId="0" borderId="0">
      <alignment vertical="top"/>
    </xf>
    <xf numFmtId="0" fontId="2" fillId="0" borderId="0">
      <alignment vertical="top"/>
    </xf>
    <xf numFmtId="185" fontId="20" fillId="0" borderId="0">
      <alignment vertical="top"/>
    </xf>
    <xf numFmtId="185" fontId="2" fillId="0" borderId="0">
      <alignment vertical="top"/>
    </xf>
    <xf numFmtId="185" fontId="2" fillId="0" borderId="0">
      <alignment vertical="top"/>
    </xf>
    <xf numFmtId="185" fontId="2" fillId="0" borderId="0">
      <alignment vertical="top"/>
    </xf>
    <xf numFmtId="185" fontId="2" fillId="0" borderId="0">
      <alignment vertical="top"/>
    </xf>
    <xf numFmtId="0" fontId="2" fillId="0" borderId="0">
      <alignment vertical="top"/>
    </xf>
    <xf numFmtId="0" fontId="2" fillId="0" borderId="0">
      <alignment vertical="top"/>
    </xf>
    <xf numFmtId="185" fontId="2" fillId="0" borderId="0">
      <alignment vertical="top"/>
    </xf>
    <xf numFmtId="0" fontId="2" fillId="0" borderId="0">
      <alignment vertical="top"/>
    </xf>
    <xf numFmtId="0" fontId="2" fillId="0" borderId="0">
      <alignment vertical="top"/>
    </xf>
    <xf numFmtId="185" fontId="2" fillId="0" borderId="0">
      <alignment vertical="top"/>
    </xf>
    <xf numFmtId="0" fontId="2" fillId="0" borderId="0">
      <alignment vertical="top"/>
    </xf>
    <xf numFmtId="0" fontId="2" fillId="0" borderId="0">
      <alignment vertical="top"/>
    </xf>
    <xf numFmtId="185" fontId="2" fillId="0" borderId="0">
      <alignment vertical="top"/>
    </xf>
    <xf numFmtId="0" fontId="2" fillId="0" borderId="0">
      <alignment vertical="top"/>
    </xf>
    <xf numFmtId="0" fontId="2" fillId="0" borderId="0">
      <alignment vertical="top"/>
    </xf>
    <xf numFmtId="185" fontId="2" fillId="0" borderId="0">
      <alignment vertical="top"/>
    </xf>
    <xf numFmtId="0" fontId="2" fillId="0" borderId="0">
      <alignment vertical="top"/>
    </xf>
    <xf numFmtId="0" fontId="2" fillId="0" borderId="0">
      <alignment vertical="top"/>
    </xf>
    <xf numFmtId="185" fontId="4" fillId="0" borderId="0"/>
    <xf numFmtId="0" fontId="174" fillId="0" borderId="0"/>
    <xf numFmtId="268" fontId="36" fillId="54" borderId="0" applyNumberFormat="0" applyFont="0" applyBorder="0" applyAlignment="0">
      <protection hidden="1"/>
    </xf>
    <xf numFmtId="0" fontId="2" fillId="0" borderId="0"/>
    <xf numFmtId="0" fontId="2" fillId="0" borderId="0" applyNumberFormat="0" applyFill="0" applyBorder="0" applyAlignment="0" applyProtection="0"/>
    <xf numFmtId="0" fontId="2" fillId="0" borderId="0"/>
    <xf numFmtId="0" fontId="2" fillId="0" borderId="0"/>
    <xf numFmtId="186" fontId="2" fillId="0" borderId="0"/>
    <xf numFmtId="0" fontId="2" fillId="0" borderId="0"/>
    <xf numFmtId="0" fontId="2" fillId="0" borderId="0"/>
    <xf numFmtId="0" fontId="2" fillId="0" borderId="0" applyNumberFormat="0" applyFill="0" applyBorder="0" applyAlignment="0" applyProtection="0"/>
    <xf numFmtId="185" fontId="175" fillId="0" borderId="0" applyNumberFormat="0" applyFill="0" applyBorder="0" applyProtection="0">
      <alignment horizontal="center"/>
    </xf>
    <xf numFmtId="185" fontId="175" fillId="0" borderId="0" applyNumberFormat="0" applyFill="0" applyBorder="0" applyProtection="0">
      <alignment horizontal="center"/>
    </xf>
    <xf numFmtId="185" fontId="175" fillId="0" borderId="0" applyNumberFormat="0" applyFill="0" applyBorder="0" applyProtection="0">
      <alignment horizontal="center"/>
    </xf>
    <xf numFmtId="185" fontId="175" fillId="0" borderId="0" applyNumberFormat="0" applyFill="0" applyBorder="0" applyProtection="0">
      <alignment horizontal="center"/>
    </xf>
    <xf numFmtId="185" fontId="175" fillId="0" borderId="0" applyNumberFormat="0" applyFill="0" applyBorder="0" applyProtection="0">
      <alignment horizontal="center"/>
    </xf>
    <xf numFmtId="185" fontId="176" fillId="0" borderId="0" applyNumberFormat="0" applyFill="0" applyBorder="0" applyProtection="0">
      <alignment horizontal="center"/>
    </xf>
    <xf numFmtId="185" fontId="176" fillId="0" borderId="0" applyNumberFormat="0" applyFill="0" applyBorder="0" applyProtection="0">
      <alignment horizontal="center"/>
    </xf>
    <xf numFmtId="185" fontId="176" fillId="0" borderId="0" applyNumberFormat="0" applyFill="0" applyBorder="0" applyProtection="0">
      <alignment horizontal="center"/>
    </xf>
    <xf numFmtId="185" fontId="176" fillId="0" borderId="0" applyNumberFormat="0" applyFill="0" applyBorder="0" applyProtection="0">
      <alignment horizontal="center"/>
    </xf>
    <xf numFmtId="185" fontId="176" fillId="0" borderId="0" applyNumberFormat="0" applyFill="0" applyBorder="0" applyProtection="0">
      <alignment horizontal="center"/>
    </xf>
    <xf numFmtId="185" fontId="2" fillId="0" borderId="0" applyNumberFormat="0" applyFill="0" applyBorder="0" applyProtection="0">
      <alignment horizontal="right"/>
    </xf>
    <xf numFmtId="185" fontId="2" fillId="0" borderId="0" applyNumberFormat="0" applyFill="0" applyBorder="0" applyProtection="0">
      <alignment horizontal="right"/>
    </xf>
    <xf numFmtId="185" fontId="2" fillId="0" borderId="0" applyNumberFormat="0" applyFill="0" applyBorder="0" applyProtection="0">
      <alignment horizontal="right"/>
    </xf>
    <xf numFmtId="185" fontId="2" fillId="0" borderId="0" applyNumberFormat="0" applyFill="0" applyBorder="0" applyProtection="0">
      <alignment horizontal="right"/>
    </xf>
    <xf numFmtId="185" fontId="2" fillId="0" borderId="0" applyNumberFormat="0" applyFill="0" applyBorder="0" applyProtection="0">
      <alignment horizontal="right"/>
    </xf>
    <xf numFmtId="277" fontId="2" fillId="0" borderId="0" applyFill="0" applyBorder="0" applyAlignment="0" applyProtection="0">
      <alignment wrapText="1"/>
    </xf>
    <xf numFmtId="0" fontId="177" fillId="81" borderId="0" applyNumberFormat="0" applyProtection="0">
      <alignment horizontal="center" vertical="center"/>
    </xf>
    <xf numFmtId="0" fontId="178" fillId="81" borderId="0" applyNumberFormat="0" applyProtection="0">
      <alignment horizontal="center" vertical="center"/>
    </xf>
    <xf numFmtId="0" fontId="177" fillId="81" borderId="0" applyNumberFormat="0" applyProtection="0">
      <alignment horizontal="center" vertical="center"/>
    </xf>
    <xf numFmtId="4" fontId="179" fillId="81" borderId="0" applyProtection="0">
      <alignment horizontal="center" vertical="center"/>
    </xf>
    <xf numFmtId="0" fontId="180" fillId="83" borderId="0" applyNumberFormat="0" applyProtection="0">
      <alignment horizontal="center" vertical="center"/>
    </xf>
    <xf numFmtId="0" fontId="181" fillId="81" borderId="0" applyNumberFormat="0" applyProtection="0">
      <alignment horizontal="center" vertical="center"/>
    </xf>
    <xf numFmtId="0" fontId="113" fillId="84" borderId="0" applyNumberFormat="0" applyProtection="0">
      <alignment horizontal="center" vertical="center"/>
    </xf>
    <xf numFmtId="0" fontId="64" fillId="0" borderId="0"/>
    <xf numFmtId="0" fontId="64" fillId="0" borderId="0"/>
    <xf numFmtId="0" fontId="64" fillId="0" borderId="0"/>
    <xf numFmtId="0" fontId="64" fillId="0" borderId="0"/>
    <xf numFmtId="278" fontId="182" fillId="0" borderId="0">
      <alignment horizontal="left"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0" fontId="184" fillId="0" borderId="0" applyFill="0" applyBorder="0" applyAlignment="0" applyProtection="0">
      <protection locked="0"/>
    </xf>
    <xf numFmtId="0" fontId="185" fillId="0" borderId="0" applyBorder="0" applyAlignment="0" applyProtection="0">
      <protection locked="0"/>
    </xf>
    <xf numFmtId="0" fontId="186" fillId="0" borderId="0" applyBorder="0" applyProtection="0">
      <alignment vertical="center"/>
    </xf>
    <xf numFmtId="0" fontId="186" fillId="0" borderId="0" applyBorder="0" applyProtection="0">
      <alignment vertical="center"/>
    </xf>
    <xf numFmtId="0" fontId="186" fillId="0" borderId="31" applyBorder="0" applyProtection="0">
      <alignment horizontal="right" vertical="center"/>
    </xf>
    <xf numFmtId="0" fontId="186" fillId="0" borderId="31" applyBorder="0" applyProtection="0">
      <alignment horizontal="right" vertical="center"/>
    </xf>
    <xf numFmtId="0" fontId="187" fillId="85" borderId="0" applyBorder="0" applyProtection="0">
      <alignment horizontal="centerContinuous" vertical="center"/>
    </xf>
    <xf numFmtId="0" fontId="187" fillId="85" borderId="0" applyBorder="0" applyProtection="0">
      <alignment horizontal="centerContinuous" vertical="center"/>
    </xf>
    <xf numFmtId="0" fontId="187" fillId="84" borderId="31" applyBorder="0" applyProtection="0">
      <alignment horizontal="centerContinuous" vertical="center"/>
    </xf>
    <xf numFmtId="0" fontId="187" fillId="84" borderId="31" applyBorder="0" applyProtection="0">
      <alignment horizontal="centerContinuous" vertical="center"/>
    </xf>
    <xf numFmtId="185" fontId="188" fillId="0" borderId="0" applyBorder="0" applyProtection="0">
      <alignment vertical="center"/>
    </xf>
    <xf numFmtId="0" fontId="56" fillId="0" borderId="0"/>
    <xf numFmtId="0" fontId="189" fillId="0" borderId="0" applyFill="0" applyBorder="0" applyProtection="0">
      <alignment horizontal="left"/>
    </xf>
    <xf numFmtId="0" fontId="189" fillId="0" borderId="0" applyFill="0" applyBorder="0" applyProtection="0">
      <alignment horizontal="left"/>
    </xf>
    <xf numFmtId="0" fontId="112" fillId="0" borderId="16" applyFill="0" applyBorder="0" applyProtection="0">
      <alignment horizontal="left" vertical="top"/>
    </xf>
    <xf numFmtId="0" fontId="112" fillId="0" borderId="16" applyFill="0" applyBorder="0" applyProtection="0">
      <alignment horizontal="left" vertical="top"/>
    </xf>
    <xf numFmtId="0" fontId="107" fillId="0" borderId="0">
      <alignment horizontal="centerContinuous"/>
    </xf>
    <xf numFmtId="49" fontId="14" fillId="0" borderId="31">
      <alignment vertical="center"/>
    </xf>
    <xf numFmtId="0" fontId="190" fillId="0" borderId="0" applyNumberFormat="0" applyFill="0" applyBorder="0" applyAlignment="0" applyProtection="0"/>
    <xf numFmtId="0" fontId="190" fillId="0" borderId="0" applyNumberFormat="0" applyFill="0" applyBorder="0" applyAlignment="0" applyProtection="0"/>
    <xf numFmtId="0" fontId="190" fillId="0" borderId="0" applyNumberFormat="0" applyFill="0" applyBorder="0" applyAlignment="0" applyProtection="0"/>
    <xf numFmtId="0" fontId="190" fillId="0" borderId="0" applyNumberFormat="0" applyFill="0" applyBorder="0" applyAlignment="0" applyProtection="0"/>
    <xf numFmtId="0" fontId="190" fillId="0" borderId="0" applyNumberFormat="0" applyFill="0" applyBorder="0" applyAlignment="0" applyProtection="0"/>
    <xf numFmtId="0" fontId="190" fillId="0" borderId="0" applyNumberFormat="0" applyFill="0" applyBorder="0" applyAlignment="0" applyProtection="0"/>
    <xf numFmtId="0" fontId="190" fillId="0" borderId="0" applyNumberFormat="0" applyFill="0" applyBorder="0" applyAlignment="0" applyProtection="0"/>
    <xf numFmtId="0" fontId="190" fillId="0" borderId="0" applyNumberFormat="0" applyFill="0" applyBorder="0" applyAlignment="0" applyProtection="0"/>
    <xf numFmtId="0" fontId="190" fillId="0" borderId="0" applyNumberFormat="0" applyFill="0" applyBorder="0" applyAlignment="0" applyProtection="0"/>
    <xf numFmtId="0" fontId="190"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 fontId="114" fillId="0" borderId="0">
      <alignment horizontal="left" vertical="center"/>
    </xf>
    <xf numFmtId="0" fontId="191" fillId="0" borderId="0"/>
    <xf numFmtId="1" fontId="114" fillId="0" borderId="0">
      <alignment horizontal="left" vertical="center"/>
    </xf>
    <xf numFmtId="1" fontId="114" fillId="0" borderId="0">
      <alignment horizontal="left" vertical="center"/>
    </xf>
    <xf numFmtId="1" fontId="114" fillId="0" borderId="0">
      <alignment horizontal="left" vertical="center"/>
    </xf>
    <xf numFmtId="1" fontId="114" fillId="0" borderId="0">
      <alignment horizontal="left" vertical="center"/>
    </xf>
    <xf numFmtId="0" fontId="192" fillId="0" borderId="0"/>
    <xf numFmtId="185" fontId="193" fillId="0" borderId="0" applyNumberFormat="0" applyFill="0" applyBorder="0" applyAlignment="0" applyProtection="0"/>
    <xf numFmtId="49" fontId="194" fillId="84" borderId="65">
      <alignment horizontal="center"/>
    </xf>
    <xf numFmtId="0" fontId="195" fillId="0" borderId="0" applyNumberFormat="0" applyFill="0" applyBorder="0" applyAlignment="0" applyProtection="0"/>
    <xf numFmtId="0" fontId="2" fillId="81" borderId="0"/>
    <xf numFmtId="279" fontId="63" fillId="0" borderId="0" applyFont="0" applyFill="0" applyBorder="0" applyAlignment="0" applyProtection="0"/>
    <xf numFmtId="280" fontId="63" fillId="0" borderId="0" applyFont="0" applyFill="0" applyBorder="0" applyAlignment="0" applyProtection="0"/>
    <xf numFmtId="280" fontId="2" fillId="0" borderId="0" applyFont="0" applyFill="0" applyBorder="0" applyAlignment="0" applyProtection="0"/>
    <xf numFmtId="281" fontId="63" fillId="0" borderId="0"/>
    <xf numFmtId="281" fontId="63" fillId="0" borderId="0"/>
    <xf numFmtId="282" fontId="63" fillId="0" borderId="0"/>
    <xf numFmtId="278" fontId="82" fillId="0" borderId="59">
      <alignment horizontal="left"/>
    </xf>
    <xf numFmtId="278" fontId="82" fillId="0" borderId="59">
      <alignment horizontal="left"/>
    </xf>
    <xf numFmtId="278" fontId="82" fillId="0" borderId="59">
      <alignment horizontal="left"/>
    </xf>
    <xf numFmtId="185" fontId="196" fillId="86" borderId="0"/>
    <xf numFmtId="185" fontId="197" fillId="0" borderId="0"/>
    <xf numFmtId="185" fontId="198" fillId="0" borderId="0"/>
    <xf numFmtId="0" fontId="199" fillId="0" borderId="39">
      <alignment horizontal="left"/>
    </xf>
    <xf numFmtId="0" fontId="199" fillId="0" borderId="39">
      <alignment horizontal="left"/>
    </xf>
    <xf numFmtId="0" fontId="199" fillId="0" borderId="39">
      <alignment horizontal="left"/>
    </xf>
    <xf numFmtId="0" fontId="199" fillId="0" borderId="39">
      <alignment horizontal="left"/>
    </xf>
    <xf numFmtId="0" fontId="199" fillId="0" borderId="39">
      <alignment horizontal="left"/>
    </xf>
    <xf numFmtId="0" fontId="199" fillId="0" borderId="39">
      <alignment horizontal="left"/>
    </xf>
    <xf numFmtId="0" fontId="199" fillId="0" borderId="39">
      <alignment horizontal="left"/>
    </xf>
    <xf numFmtId="0" fontId="199" fillId="0" borderId="39">
      <alignment horizontal="left"/>
    </xf>
    <xf numFmtId="0" fontId="199" fillId="0" borderId="39">
      <alignment horizontal="left"/>
    </xf>
    <xf numFmtId="0" fontId="199" fillId="0" borderId="39">
      <alignment horizontal="left"/>
    </xf>
    <xf numFmtId="0" fontId="199" fillId="0" borderId="39">
      <alignment horizontal="left"/>
    </xf>
    <xf numFmtId="0" fontId="199" fillId="0" borderId="39">
      <alignment horizontal="left"/>
    </xf>
    <xf numFmtId="0" fontId="199" fillId="0" borderId="39">
      <alignment horizontal="left"/>
    </xf>
    <xf numFmtId="0" fontId="199" fillId="0" borderId="39">
      <alignment horizontal="left"/>
    </xf>
    <xf numFmtId="0" fontId="199" fillId="0" borderId="39">
      <alignment horizontal="left"/>
    </xf>
    <xf numFmtId="0" fontId="199" fillId="0" borderId="39">
      <alignment horizontal="left"/>
    </xf>
    <xf numFmtId="0" fontId="199" fillId="0" borderId="39">
      <alignment horizontal="left"/>
    </xf>
    <xf numFmtId="0" fontId="199" fillId="0" borderId="39">
      <alignment horizontal="left"/>
    </xf>
    <xf numFmtId="0" fontId="199" fillId="0" borderId="39">
      <alignment horizontal="left"/>
    </xf>
    <xf numFmtId="0" fontId="199" fillId="0" borderId="39">
      <alignment horizontal="left"/>
    </xf>
    <xf numFmtId="0" fontId="199" fillId="0" borderId="39">
      <alignment horizontal="left"/>
    </xf>
    <xf numFmtId="0" fontId="199" fillId="0" borderId="39">
      <alignment horizontal="left"/>
    </xf>
    <xf numFmtId="0" fontId="199" fillId="0" borderId="39">
      <alignment horizontal="left"/>
    </xf>
    <xf numFmtId="0" fontId="199" fillId="0" borderId="39">
      <alignment horizontal="left"/>
    </xf>
    <xf numFmtId="0" fontId="200" fillId="0" borderId="66" applyNumberFormat="0" applyFill="0" applyAlignment="0" applyProtection="0"/>
    <xf numFmtId="0" fontId="200" fillId="0" borderId="66" applyNumberFormat="0" applyFill="0" applyAlignment="0" applyProtection="0"/>
    <xf numFmtId="0" fontId="200" fillId="0" borderId="66" applyNumberFormat="0" applyFill="0" applyAlignment="0" applyProtection="0"/>
    <xf numFmtId="0" fontId="200" fillId="0" borderId="66" applyNumberFormat="0" applyFill="0" applyAlignment="0" applyProtection="0"/>
    <xf numFmtId="0" fontId="200" fillId="0" borderId="66" applyNumberFormat="0" applyFill="0" applyAlignment="0" applyProtection="0"/>
    <xf numFmtId="0" fontId="200" fillId="0" borderId="66" applyNumberFormat="0" applyFill="0" applyAlignment="0" applyProtection="0"/>
    <xf numFmtId="0" fontId="200" fillId="0" borderId="66" applyNumberFormat="0" applyFill="0" applyAlignment="0" applyProtection="0"/>
    <xf numFmtId="0" fontId="200" fillId="0" borderId="66" applyNumberFormat="0" applyFill="0" applyAlignment="0" applyProtection="0"/>
    <xf numFmtId="0" fontId="200" fillId="0" borderId="66" applyNumberFormat="0" applyFill="0" applyAlignment="0" applyProtection="0"/>
    <xf numFmtId="0" fontId="200" fillId="0" borderId="66" applyNumberFormat="0" applyFill="0" applyAlignment="0" applyProtection="0"/>
    <xf numFmtId="0" fontId="172" fillId="0" borderId="0" applyNumberFormat="0" applyFill="0" applyBorder="0" applyAlignment="0" applyProtection="0"/>
    <xf numFmtId="0" fontId="172" fillId="0" borderId="0" applyNumberFormat="0" applyFill="0" applyBorder="0" applyAlignment="0" applyProtection="0"/>
    <xf numFmtId="0" fontId="172" fillId="0" borderId="0" applyNumberFormat="0" applyFill="0" applyBorder="0" applyAlignment="0" applyProtection="0"/>
    <xf numFmtId="0" fontId="172" fillId="0" borderId="0" applyNumberFormat="0" applyFill="0" applyBorder="0" applyAlignment="0" applyProtection="0"/>
    <xf numFmtId="0" fontId="172" fillId="0" borderId="0" applyNumberFormat="0" applyFill="0" applyBorder="0" applyAlignment="0" applyProtection="0"/>
    <xf numFmtId="0" fontId="201" fillId="0" borderId="67" applyNumberFormat="0" applyFill="0" applyAlignment="0" applyProtection="0"/>
    <xf numFmtId="0" fontId="201" fillId="0" borderId="67" applyNumberFormat="0" applyFill="0" applyAlignment="0" applyProtection="0"/>
    <xf numFmtId="0" fontId="201" fillId="0" borderId="67" applyNumberFormat="0" applyFill="0" applyAlignment="0" applyProtection="0"/>
    <xf numFmtId="0" fontId="201" fillId="0" borderId="67" applyNumberFormat="0" applyFill="0" applyAlignment="0" applyProtection="0"/>
    <xf numFmtId="0" fontId="201" fillId="0" borderId="67" applyNumberFormat="0" applyFill="0" applyAlignment="0" applyProtection="0"/>
    <xf numFmtId="0" fontId="201" fillId="0" borderId="67" applyNumberFormat="0" applyFill="0" applyAlignment="0" applyProtection="0"/>
    <xf numFmtId="0" fontId="201" fillId="0" borderId="67" applyNumberFormat="0" applyFill="0" applyAlignment="0" applyProtection="0"/>
    <xf numFmtId="0" fontId="201" fillId="0" borderId="67" applyNumberFormat="0" applyFill="0" applyAlignment="0" applyProtection="0"/>
    <xf numFmtId="0" fontId="201" fillId="0" borderId="67" applyNumberFormat="0" applyFill="0" applyAlignment="0" applyProtection="0"/>
    <xf numFmtId="0" fontId="201" fillId="0" borderId="67" applyNumberFormat="0" applyFill="0" applyAlignment="0" applyProtection="0"/>
    <xf numFmtId="0" fontId="202" fillId="0" borderId="68" applyNumberFormat="0" applyFill="0" applyAlignment="0" applyProtection="0"/>
    <xf numFmtId="0" fontId="202" fillId="0" borderId="68" applyNumberFormat="0" applyFill="0" applyAlignment="0" applyProtection="0"/>
    <xf numFmtId="0" fontId="202" fillId="0" borderId="68" applyNumberFormat="0" applyFill="0" applyAlignment="0" applyProtection="0"/>
    <xf numFmtId="0" fontId="202" fillId="0" borderId="68" applyNumberFormat="0" applyFill="0" applyAlignment="0" applyProtection="0"/>
    <xf numFmtId="0" fontId="202" fillId="0" borderId="68" applyNumberFormat="0" applyFill="0" applyAlignment="0" applyProtection="0"/>
    <xf numFmtId="0" fontId="202" fillId="0" borderId="68" applyNumberFormat="0" applyFill="0" applyAlignment="0" applyProtection="0"/>
    <xf numFmtId="0" fontId="202" fillId="0" borderId="68" applyNumberFormat="0" applyFill="0" applyAlignment="0" applyProtection="0"/>
    <xf numFmtId="0" fontId="202" fillId="0" borderId="68" applyNumberFormat="0" applyFill="0" applyAlignment="0" applyProtection="0"/>
    <xf numFmtId="0" fontId="202" fillId="0" borderId="68" applyNumberFormat="0" applyFill="0" applyAlignment="0" applyProtection="0"/>
    <xf numFmtId="0" fontId="202" fillId="0" borderId="68" applyNumberFormat="0" applyFill="0" applyAlignment="0" applyProtection="0"/>
    <xf numFmtId="0" fontId="202" fillId="0" borderId="0" applyNumberFormat="0" applyFill="0" applyBorder="0" applyAlignment="0" applyProtection="0"/>
    <xf numFmtId="0" fontId="202" fillId="0" borderId="0" applyNumberFormat="0" applyFill="0" applyBorder="0" applyAlignment="0" applyProtection="0"/>
    <xf numFmtId="0" fontId="202" fillId="0" borderId="0" applyNumberFormat="0" applyFill="0" applyBorder="0" applyAlignment="0" applyProtection="0"/>
    <xf numFmtId="0" fontId="202" fillId="0" borderId="0" applyNumberFormat="0" applyFill="0" applyBorder="0" applyAlignment="0" applyProtection="0"/>
    <xf numFmtId="0" fontId="202" fillId="0" borderId="0" applyNumberFormat="0" applyFill="0" applyBorder="0" applyAlignment="0" applyProtection="0"/>
    <xf numFmtId="0" fontId="202" fillId="0" borderId="0" applyNumberFormat="0" applyFill="0" applyBorder="0" applyAlignment="0" applyProtection="0"/>
    <xf numFmtId="0" fontId="202" fillId="0" borderId="0" applyNumberFormat="0" applyFill="0" applyBorder="0" applyAlignment="0" applyProtection="0"/>
    <xf numFmtId="0" fontId="202" fillId="0" borderId="0" applyNumberFormat="0" applyFill="0" applyBorder="0" applyAlignment="0" applyProtection="0"/>
    <xf numFmtId="0" fontId="202" fillId="0" borderId="0" applyNumberFormat="0" applyFill="0" applyBorder="0" applyAlignment="0" applyProtection="0"/>
    <xf numFmtId="0" fontId="202" fillId="0" borderId="0" applyNumberFormat="0" applyFill="0" applyBorder="0" applyAlignment="0" applyProtection="0"/>
    <xf numFmtId="0" fontId="172" fillId="0" borderId="0" applyNumberFormat="0" applyFill="0" applyBorder="0" applyAlignment="0" applyProtection="0"/>
    <xf numFmtId="0" fontId="172" fillId="0" borderId="0" applyNumberFormat="0" applyFill="0" applyBorder="0" applyAlignment="0" applyProtection="0"/>
    <xf numFmtId="0" fontId="172" fillId="0" borderId="0" applyNumberFormat="0" applyFill="0" applyBorder="0" applyAlignment="0" applyProtection="0"/>
    <xf numFmtId="0" fontId="172" fillId="0" borderId="0" applyNumberFormat="0" applyFill="0" applyBorder="0" applyAlignment="0" applyProtection="0"/>
    <xf numFmtId="0" fontId="172" fillId="0" borderId="0" applyNumberFormat="0" applyFill="0" applyBorder="0" applyAlignment="0" applyProtection="0"/>
    <xf numFmtId="0" fontId="124" fillId="0" borderId="0" applyNumberFormat="0" applyFill="0" applyBorder="0" applyAlignment="0" applyProtection="0"/>
    <xf numFmtId="10" fontId="166" fillId="80" borderId="25" applyNumberFormat="0" applyFill="0" applyBorder="0" applyAlignment="0" applyProtection="0">
      <protection locked="0"/>
    </xf>
    <xf numFmtId="0" fontId="203" fillId="0" borderId="0"/>
    <xf numFmtId="0" fontId="79" fillId="0" borderId="36" applyNumberFormat="0" applyFill="0" applyAlignment="0" applyProtection="0"/>
    <xf numFmtId="0" fontId="79" fillId="0" borderId="36" applyNumberFormat="0" applyFill="0" applyAlignment="0" applyProtection="0"/>
    <xf numFmtId="0" fontId="80" fillId="0" borderId="69" applyNumberFormat="0" applyFill="0" applyAlignment="0" applyProtection="0"/>
    <xf numFmtId="0" fontId="80" fillId="0" borderId="69" applyNumberFormat="0" applyFill="0" applyAlignment="0" applyProtection="0"/>
    <xf numFmtId="0" fontId="80" fillId="0" borderId="69" applyNumberFormat="0" applyFill="0" applyAlignment="0" applyProtection="0"/>
    <xf numFmtId="0" fontId="80" fillId="0" borderId="69" applyNumberFormat="0" applyFill="0" applyAlignment="0" applyProtection="0"/>
    <xf numFmtId="41" fontId="107" fillId="0" borderId="25" applyNumberFormat="0"/>
    <xf numFmtId="41" fontId="107" fillId="0" borderId="25" applyNumberFormat="0"/>
    <xf numFmtId="41" fontId="107" fillId="0" borderId="25" applyNumberFormat="0"/>
    <xf numFmtId="41" fontId="107" fillId="0" borderId="25" applyNumberFormat="0"/>
    <xf numFmtId="41" fontId="107" fillId="0" borderId="25" applyNumberFormat="0"/>
    <xf numFmtId="0" fontId="80" fillId="0" borderId="69" applyNumberFormat="0" applyFill="0" applyAlignment="0" applyProtection="0"/>
    <xf numFmtId="0" fontId="80" fillId="0" borderId="69" applyNumberFormat="0" applyFill="0" applyAlignment="0" applyProtection="0"/>
    <xf numFmtId="0" fontId="80" fillId="0" borderId="69" applyNumberFormat="0" applyFill="0" applyAlignment="0" applyProtection="0"/>
    <xf numFmtId="0" fontId="80" fillId="0" borderId="69" applyNumberFormat="0" applyFill="0" applyAlignment="0" applyProtection="0"/>
    <xf numFmtId="0" fontId="80" fillId="0" borderId="69" applyNumberFormat="0" applyFill="0" applyAlignment="0" applyProtection="0"/>
    <xf numFmtId="0" fontId="80" fillId="0" borderId="69" applyNumberFormat="0" applyFill="0" applyAlignment="0" applyProtection="0"/>
    <xf numFmtId="0" fontId="107" fillId="0" borderId="25">
      <alignment horizontal="center"/>
    </xf>
    <xf numFmtId="0" fontId="107" fillId="0" borderId="25">
      <alignment horizontal="center"/>
    </xf>
    <xf numFmtId="185" fontId="151" fillId="0" borderId="70" applyNumberFormat="0" applyFont="0" applyFill="0" applyAlignment="0"/>
    <xf numFmtId="283" fontId="89" fillId="0" borderId="0"/>
    <xf numFmtId="0" fontId="204" fillId="0" borderId="0">
      <alignment horizontal="fill"/>
    </xf>
    <xf numFmtId="37" fontId="36" fillId="62" borderId="0" applyNumberFormat="0" applyBorder="0" applyAlignment="0" applyProtection="0"/>
    <xf numFmtId="37" fontId="36" fillId="0" borderId="0"/>
    <xf numFmtId="3" fontId="38" fillId="0" borderId="52" applyProtection="0"/>
    <xf numFmtId="284" fontId="74" fillId="0" borderId="0">
      <protection locked="0"/>
    </xf>
    <xf numFmtId="285" fontId="74" fillId="0" borderId="0">
      <protection locked="0"/>
    </xf>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286" fontId="83" fillId="0" borderId="0" applyFont="0" applyFill="0" applyBorder="0" applyAlignment="0" applyProtection="0"/>
    <xf numFmtId="286" fontId="83" fillId="0" borderId="0" applyFont="0" applyFill="0" applyBorder="0" applyAlignment="0" applyProtection="0"/>
    <xf numFmtId="287" fontId="2" fillId="0" borderId="0" applyFont="0" applyFill="0" applyBorder="0" applyAlignment="0" applyProtection="0"/>
    <xf numFmtId="185" fontId="205" fillId="20" borderId="35" applyNumberFormat="0" applyAlignment="0" applyProtection="0"/>
    <xf numFmtId="185" fontId="206" fillId="45" borderId="35" applyNumberFormat="0" applyAlignment="0" applyProtection="0"/>
    <xf numFmtId="185" fontId="207" fillId="45" borderId="58" applyNumberFormat="0" applyAlignment="0" applyProtection="0"/>
    <xf numFmtId="185" fontId="208" fillId="0" borderId="0" applyNumberFormat="0" applyFill="0" applyBorder="0" applyAlignment="0" applyProtection="0"/>
    <xf numFmtId="288" fontId="83" fillId="0" borderId="0" applyFont="0" applyFill="0" applyBorder="0" applyAlignment="0" applyProtection="0"/>
    <xf numFmtId="289" fontId="83" fillId="0" borderId="0" applyFont="0" applyFill="0" applyBorder="0" applyAlignment="0" applyProtection="0"/>
    <xf numFmtId="0" fontId="195" fillId="0" borderId="0" applyNumberFormat="0" applyFill="0" applyBorder="0" applyAlignment="0" applyProtection="0"/>
    <xf numFmtId="0" fontId="195" fillId="0" borderId="0" applyNumberFormat="0" applyFill="0" applyBorder="0" applyAlignment="0" applyProtection="0"/>
    <xf numFmtId="290" fontId="19" fillId="0" borderId="0"/>
    <xf numFmtId="291" fontId="63" fillId="0" borderId="0"/>
    <xf numFmtId="291" fontId="63" fillId="0" borderId="0"/>
    <xf numFmtId="290" fontId="20" fillId="0" borderId="0"/>
    <xf numFmtId="291" fontId="63" fillId="0" borderId="0"/>
    <xf numFmtId="291" fontId="63" fillId="0" borderId="0"/>
    <xf numFmtId="179" fontId="63" fillId="0" borderId="0"/>
    <xf numFmtId="292" fontId="209" fillId="0" borderId="31" applyBorder="0" applyProtection="0">
      <alignment horizontal="right"/>
    </xf>
    <xf numFmtId="293" fontId="34" fillId="0" borderId="31">
      <alignment horizontal="right"/>
    </xf>
    <xf numFmtId="185" fontId="59" fillId="33" borderId="0" applyNumberFormat="0" applyBorder="0" applyAlignment="0" applyProtection="0"/>
    <xf numFmtId="185" fontId="59" fillId="21" borderId="0" applyNumberFormat="0" applyBorder="0" applyAlignment="0" applyProtection="0"/>
    <xf numFmtId="185" fontId="59" fillId="39" borderId="0" applyNumberFormat="0" applyBorder="0" applyAlignment="0" applyProtection="0"/>
    <xf numFmtId="185" fontId="59" fillId="29" borderId="0" applyNumberFormat="0" applyBorder="0" applyAlignment="0" applyProtection="0"/>
    <xf numFmtId="185" fontId="59" fillId="30" borderId="0" applyNumberFormat="0" applyBorder="0" applyAlignment="0" applyProtection="0"/>
    <xf numFmtId="185" fontId="59" fillId="42" borderId="0" applyNumberFormat="0" applyBorder="0" applyAlignment="0" applyProtection="0"/>
    <xf numFmtId="0" fontId="210" fillId="20" borderId="35" applyNumberFormat="0" applyAlignment="0" applyProtection="0"/>
    <xf numFmtId="0" fontId="210" fillId="20" borderId="35" applyNumberFormat="0" applyAlignment="0" applyProtection="0"/>
    <xf numFmtId="0" fontId="2" fillId="0" borderId="0"/>
    <xf numFmtId="189" fontId="211" fillId="0" borderId="0">
      <alignment horizontal="left" wrapText="1"/>
    </xf>
    <xf numFmtId="0" fontId="212" fillId="0" borderId="0"/>
    <xf numFmtId="0" fontId="212" fillId="0" borderId="0"/>
    <xf numFmtId="9" fontId="7" fillId="0" borderId="0" applyFont="0" applyFill="0" applyBorder="0" applyAlignment="0" applyProtection="0"/>
    <xf numFmtId="43" fontId="7" fillId="0" borderId="0" applyFont="0" applyFill="0" applyBorder="0" applyAlignment="0" applyProtection="0"/>
    <xf numFmtId="9" fontId="4" fillId="0" borderId="0" applyFont="0" applyFill="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3" borderId="0" applyNumberFormat="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7" borderId="0" applyNumberFormat="0" applyBorder="0" applyAlignment="0" applyProtection="0"/>
    <xf numFmtId="0" fontId="58" fillId="28" borderId="0" applyNumberFormat="0" applyBorder="0" applyAlignment="0" applyProtection="0"/>
    <xf numFmtId="0" fontId="58" fillId="26" borderId="0" applyNumberFormat="0" applyBorder="0" applyAlignment="0" applyProtection="0"/>
    <xf numFmtId="0" fontId="58" fillId="23" borderId="0" applyNumberFormat="0" applyBorder="0" applyAlignment="0" applyProtection="0"/>
    <xf numFmtId="0" fontId="58" fillId="29" borderId="0" applyNumberFormat="0" applyBorder="0" applyAlignment="0" applyProtection="0"/>
    <xf numFmtId="0" fontId="58" fillId="30" borderId="0" applyNumberFormat="0" applyBorder="0" applyAlignment="0" applyProtection="0"/>
    <xf numFmtId="0" fontId="58" fillId="31" borderId="0" applyNumberFormat="0" applyBorder="0" applyAlignment="0" applyProtection="0"/>
    <xf numFmtId="0" fontId="58" fillId="33" borderId="0" applyNumberFormat="0" applyBorder="0" applyAlignment="0" applyProtection="0"/>
    <xf numFmtId="0" fontId="58" fillId="21" borderId="0" applyNumberFormat="0" applyBorder="0" applyAlignment="0" applyProtection="0"/>
    <xf numFmtId="0" fontId="58" fillId="39" borderId="0" applyNumberFormat="0" applyBorder="0" applyAlignment="0" applyProtection="0"/>
    <xf numFmtId="0" fontId="58" fillId="29" borderId="0" applyNumberFormat="0" applyBorder="0" applyAlignment="0" applyProtection="0"/>
    <xf numFmtId="0" fontId="58" fillId="30" borderId="0" applyNumberFormat="0" applyBorder="0" applyAlignment="0" applyProtection="0"/>
    <xf numFmtId="0" fontId="58" fillId="42" borderId="0" applyNumberFormat="0" applyBorder="0" applyAlignment="0" applyProtection="0"/>
    <xf numFmtId="0" fontId="65" fillId="16" borderId="0" applyNumberFormat="0" applyBorder="0" applyAlignment="0" applyProtection="0"/>
    <xf numFmtId="0" fontId="75" fillId="45" borderId="35" applyNumberFormat="0" applyAlignment="0" applyProtection="0"/>
    <xf numFmtId="0" fontId="80" fillId="47" borderId="38" applyNumberFormat="0" applyAlignment="0" applyProtection="0"/>
    <xf numFmtId="171" fontId="2" fillId="0" borderId="0" applyFont="0" applyFill="0" applyBorder="0" applyAlignment="0" applyProtection="0"/>
    <xf numFmtId="41" fontId="2" fillId="0" borderId="0" applyFont="0" applyFill="0" applyBorder="0" applyAlignment="0" applyProtection="0"/>
    <xf numFmtId="0" fontId="2" fillId="0" borderId="0" applyFont="0" applyFill="0" applyBorder="0" applyAlignment="0" applyProtection="0"/>
    <xf numFmtId="294" fontId="2" fillId="0" borderId="0" applyFont="0" applyFill="0" applyBorder="0" applyAlignment="0" applyProtection="0"/>
    <xf numFmtId="0" fontId="103" fillId="0" borderId="0" applyNumberFormat="0" applyFill="0" applyBorder="0" applyAlignment="0" applyProtection="0"/>
    <xf numFmtId="0" fontId="71" fillId="17" borderId="0" applyNumberFormat="0" applyBorder="0" applyAlignment="0" applyProtection="0"/>
    <xf numFmtId="0" fontId="120" fillId="0" borderId="48" applyNumberFormat="0" applyFill="0" applyAlignment="0" applyProtection="0"/>
    <xf numFmtId="0" fontId="121" fillId="0" borderId="0" applyProtection="0">
      <alignment horizontal="left"/>
    </xf>
    <xf numFmtId="0" fontId="123" fillId="0" borderId="0" applyProtection="0">
      <alignment horizontal="left"/>
    </xf>
    <xf numFmtId="0" fontId="124" fillId="0" borderId="0" applyNumberFormat="0" applyFill="0" applyBorder="0" applyAlignment="0" applyProtection="0"/>
    <xf numFmtId="0" fontId="78" fillId="0" borderId="37" applyNumberFormat="0" applyFill="0" applyAlignment="0" applyProtection="0"/>
    <xf numFmtId="0" fontId="150" fillId="57" borderId="57" applyNumberFormat="0" applyFont="0" applyAlignment="0" applyProtection="0"/>
    <xf numFmtId="278" fontId="82" fillId="0" borderId="59">
      <alignment horizontal="left"/>
    </xf>
    <xf numFmtId="0" fontId="195" fillId="0" borderId="0" applyNumberFormat="0" applyFill="0" applyBorder="0" applyAlignment="0" applyProtection="0"/>
    <xf numFmtId="0" fontId="214" fillId="87" borderId="0" applyNumberFormat="0" applyBorder="0" applyAlignment="0" applyProtection="0"/>
    <xf numFmtId="173" fontId="1" fillId="0" borderId="0" applyFont="0" applyFill="0" applyBorder="0" applyAlignment="0" applyProtection="0"/>
    <xf numFmtId="0" fontId="1" fillId="0" borderId="0"/>
  </cellStyleXfs>
  <cellXfs count="866">
    <xf numFmtId="0" fontId="0" fillId="0" borderId="0" xfId="0"/>
    <xf numFmtId="0" fontId="145" fillId="0" borderId="0" xfId="0" applyFont="1"/>
    <xf numFmtId="0" fontId="216" fillId="0" borderId="0" xfId="0" applyFont="1"/>
    <xf numFmtId="0" fontId="217" fillId="0" borderId="0" xfId="0" applyFont="1"/>
    <xf numFmtId="0" fontId="216" fillId="0" borderId="74" xfId="0" applyFont="1" applyBorder="1"/>
    <xf numFmtId="17" fontId="8" fillId="5" borderId="12" xfId="0" applyNumberFormat="1" applyFont="1" applyFill="1" applyBorder="1" applyAlignment="1">
      <alignment horizontal="center" vertical="center" wrapText="1"/>
    </xf>
    <xf numFmtId="17" fontId="8" fillId="5" borderId="13" xfId="0" applyNumberFormat="1" applyFont="1" applyFill="1" applyBorder="1" applyAlignment="1">
      <alignment horizontal="center" vertical="center" wrapText="1"/>
    </xf>
    <xf numFmtId="17" fontId="217" fillId="0" borderId="0" xfId="0" applyNumberFormat="1" applyFont="1"/>
    <xf numFmtId="177" fontId="217" fillId="0" borderId="0" xfId="0" applyNumberFormat="1" applyFont="1"/>
    <xf numFmtId="177" fontId="145" fillId="0" borderId="0" xfId="0" applyNumberFormat="1" applyFont="1"/>
    <xf numFmtId="0" fontId="222" fillId="0" borderId="0" xfId="0" applyFont="1"/>
    <xf numFmtId="0" fontId="19" fillId="0" borderId="0" xfId="0" applyFont="1"/>
    <xf numFmtId="0" fontId="9" fillId="3" borderId="8" xfId="0" applyFont="1" applyFill="1" applyBorder="1" applyAlignment="1">
      <alignment horizontal="left" vertical="center" wrapText="1" readingOrder="1"/>
    </xf>
    <xf numFmtId="177" fontId="9" fillId="3" borderId="9" xfId="0" applyNumberFormat="1" applyFont="1" applyFill="1" applyBorder="1" applyAlignment="1">
      <alignment horizontal="right" wrapText="1" readingOrder="1"/>
    </xf>
    <xf numFmtId="177" fontId="217" fillId="0" borderId="0" xfId="2" applyNumberFormat="1" applyFont="1"/>
    <xf numFmtId="165" fontId="217" fillId="0" borderId="0" xfId="0" applyNumberFormat="1" applyFont="1"/>
    <xf numFmtId="174" fontId="145" fillId="0" borderId="0" xfId="0" applyNumberFormat="1" applyFont="1"/>
    <xf numFmtId="174" fontId="9" fillId="3" borderId="9" xfId="0" applyNumberFormat="1" applyFont="1" applyFill="1" applyBorder="1" applyAlignment="1">
      <alignment horizontal="right" wrapText="1" readingOrder="1"/>
    </xf>
    <xf numFmtId="295" fontId="217" fillId="0" borderId="0" xfId="0" applyNumberFormat="1" applyFont="1"/>
    <xf numFmtId="0" fontId="224" fillId="0" borderId="0" xfId="0" applyFont="1"/>
    <xf numFmtId="0" fontId="215" fillId="6" borderId="7" xfId="0" applyFont="1" applyFill="1" applyBorder="1" applyAlignment="1">
      <alignment horizontal="left" wrapText="1" readingOrder="1"/>
    </xf>
    <xf numFmtId="0" fontId="226" fillId="0" borderId="0" xfId="0" applyFont="1"/>
    <xf numFmtId="0" fontId="226" fillId="0" borderId="71" xfId="0" applyFont="1" applyBorder="1"/>
    <xf numFmtId="0" fontId="226" fillId="0" borderId="74" xfId="0" applyFont="1" applyBorder="1"/>
    <xf numFmtId="0" fontId="226" fillId="0" borderId="76" xfId="0" applyFont="1" applyBorder="1"/>
    <xf numFmtId="0" fontId="226" fillId="0" borderId="75" xfId="0" applyFont="1" applyBorder="1"/>
    <xf numFmtId="0" fontId="229" fillId="0" borderId="71" xfId="0" applyFont="1" applyBorder="1"/>
    <xf numFmtId="178" fontId="229" fillId="6" borderId="3" xfId="0" applyNumberFormat="1" applyFont="1" applyFill="1" applyBorder="1"/>
    <xf numFmtId="175" fontId="229" fillId="6" borderId="73" xfId="0" applyNumberFormat="1" applyFont="1" applyFill="1" applyBorder="1"/>
    <xf numFmtId="178" fontId="217" fillId="0" borderId="0" xfId="0" applyNumberFormat="1" applyFont="1"/>
    <xf numFmtId="178" fontId="145" fillId="0" borderId="0" xfId="0" applyNumberFormat="1" applyFont="1"/>
    <xf numFmtId="9" fontId="217" fillId="0" borderId="0" xfId="2" applyFont="1"/>
    <xf numFmtId="0" fontId="230" fillId="0" borderId="0" xfId="0" applyFont="1"/>
    <xf numFmtId="0" fontId="217" fillId="6" borderId="0" xfId="0" applyFont="1" applyFill="1"/>
    <xf numFmtId="0" fontId="145" fillId="6" borderId="0" xfId="0" applyFont="1" applyFill="1"/>
    <xf numFmtId="43" fontId="145" fillId="0" borderId="0" xfId="0" applyNumberFormat="1" applyFont="1"/>
    <xf numFmtId="0" fontId="226" fillId="6" borderId="71" xfId="0" applyFont="1" applyFill="1" applyBorder="1"/>
    <xf numFmtId="0" fontId="229" fillId="6" borderId="71" xfId="0" applyFont="1" applyFill="1" applyBorder="1"/>
    <xf numFmtId="43" fontId="217" fillId="0" borderId="0" xfId="0" applyNumberFormat="1" applyFont="1"/>
    <xf numFmtId="0" fontId="242" fillId="0" borderId="71" xfId="0" applyFont="1" applyBorder="1"/>
    <xf numFmtId="0" fontId="243" fillId="0" borderId="0" xfId="0" applyFont="1"/>
    <xf numFmtId="0" fontId="246" fillId="0" borderId="0" xfId="0" applyFont="1"/>
    <xf numFmtId="0" fontId="247" fillId="0" borderId="0" xfId="0" applyFont="1" applyAlignment="1">
      <alignment horizontal="center"/>
    </xf>
    <xf numFmtId="0" fontId="246" fillId="0" borderId="74" xfId="0" applyFont="1" applyBorder="1"/>
    <xf numFmtId="9" fontId="145" fillId="0" borderId="0" xfId="2" applyFont="1"/>
    <xf numFmtId="175" fontId="9" fillId="6" borderId="4" xfId="0" applyNumberFormat="1" applyFont="1" applyFill="1" applyBorder="1" applyAlignment="1">
      <alignment horizontal="right" vertical="center" wrapText="1" readingOrder="1"/>
    </xf>
    <xf numFmtId="175" fontId="239" fillId="0" borderId="0" xfId="2" applyNumberFormat="1" applyFont="1" applyFill="1" applyBorder="1" applyAlignment="1">
      <alignment horizontal="right" vertical="center" wrapText="1" readingOrder="1"/>
    </xf>
    <xf numFmtId="0" fontId="227" fillId="0" borderId="0" xfId="0" applyFont="1" applyAlignment="1">
      <alignment vertical="center" readingOrder="1"/>
    </xf>
    <xf numFmtId="175" fontId="217" fillId="0" borderId="0" xfId="0" applyNumberFormat="1" applyFont="1"/>
    <xf numFmtId="165" fontId="145" fillId="0" borderId="0" xfId="0" applyNumberFormat="1" applyFont="1"/>
    <xf numFmtId="0" fontId="223" fillId="0" borderId="0" xfId="0" applyFont="1" applyAlignment="1">
      <alignment vertical="top"/>
    </xf>
    <xf numFmtId="0" fontId="223" fillId="0" borderId="0" xfId="0" applyFont="1" applyAlignment="1">
      <alignment horizontal="left" vertical="top" wrapText="1"/>
    </xf>
    <xf numFmtId="0" fontId="228" fillId="0" borderId="71" xfId="0" applyFont="1" applyBorder="1"/>
    <xf numFmtId="0" fontId="4" fillId="0" borderId="71" xfId="0" applyFont="1" applyBorder="1"/>
    <xf numFmtId="0" fontId="9" fillId="0" borderId="85" xfId="0" applyFont="1" applyBorder="1" applyAlignment="1">
      <alignment horizontal="left" vertical="center" readingOrder="1"/>
    </xf>
    <xf numFmtId="178" fontId="9" fillId="0" borderId="86" xfId="0" applyNumberFormat="1" applyFont="1" applyBorder="1" applyAlignment="1">
      <alignment horizontal="right" vertical="center" wrapText="1" readingOrder="1"/>
    </xf>
    <xf numFmtId="178" fontId="9" fillId="0" borderId="0" xfId="0" applyNumberFormat="1" applyFont="1" applyAlignment="1">
      <alignment horizontal="right" vertical="center" wrapText="1" readingOrder="1"/>
    </xf>
    <xf numFmtId="0" fontId="231" fillId="6" borderId="0" xfId="0" applyFont="1" applyFill="1" applyAlignment="1">
      <alignment horizontal="left" vertical="center" readingOrder="1"/>
    </xf>
    <xf numFmtId="0" fontId="231" fillId="6" borderId="0" xfId="0" applyFont="1" applyFill="1" applyAlignment="1">
      <alignment horizontal="left" vertical="center" wrapText="1" readingOrder="1"/>
    </xf>
    <xf numFmtId="176" fontId="9" fillId="6" borderId="0" xfId="0" applyNumberFormat="1" applyFont="1" applyFill="1" applyAlignment="1">
      <alignment horizontal="right" vertical="center" wrapText="1" readingOrder="1"/>
    </xf>
    <xf numFmtId="175" fontId="9" fillId="6" borderId="0" xfId="0" applyNumberFormat="1" applyFont="1" applyFill="1" applyAlignment="1">
      <alignment horizontal="right" vertical="center" wrapText="1" readingOrder="1"/>
    </xf>
    <xf numFmtId="0" fontId="232" fillId="0" borderId="83" xfId="0" applyFont="1" applyBorder="1" applyAlignment="1">
      <alignment horizontal="left" vertical="center" readingOrder="1"/>
    </xf>
    <xf numFmtId="178" fontId="232" fillId="0" borderId="84" xfId="0" applyNumberFormat="1" applyFont="1" applyBorder="1" applyAlignment="1">
      <alignment horizontal="right" vertical="center" wrapText="1" readingOrder="1"/>
    </xf>
    <xf numFmtId="0" fontId="9" fillId="6" borderId="0" xfId="0" applyFont="1" applyFill="1" applyAlignment="1">
      <alignment horizontal="left" vertical="center" readingOrder="1"/>
    </xf>
    <xf numFmtId="178" fontId="9" fillId="6" borderId="0" xfId="0" applyNumberFormat="1" applyFont="1" applyFill="1" applyAlignment="1">
      <alignment horizontal="right" vertical="center" wrapText="1" readingOrder="1"/>
    </xf>
    <xf numFmtId="0" fontId="2" fillId="0" borderId="71" xfId="0" applyFont="1" applyBorder="1"/>
    <xf numFmtId="0" fontId="233" fillId="0" borderId="77" xfId="0" applyFont="1" applyBorder="1" applyAlignment="1">
      <alignment horizontal="left" vertical="center" readingOrder="1"/>
    </xf>
    <xf numFmtId="0" fontId="234" fillId="0" borderId="71" xfId="0" applyFont="1" applyBorder="1"/>
    <xf numFmtId="178" fontId="233" fillId="0" borderId="78" xfId="0" applyNumberFormat="1" applyFont="1" applyBorder="1" applyAlignment="1">
      <alignment horizontal="right" vertical="center" wrapText="1" readingOrder="1"/>
    </xf>
    <xf numFmtId="176" fontId="233" fillId="0" borderId="78" xfId="0" applyNumberFormat="1" applyFont="1" applyBorder="1" applyAlignment="1">
      <alignment horizontal="right" vertical="center" wrapText="1" readingOrder="1"/>
    </xf>
    <xf numFmtId="0" fontId="233" fillId="0" borderId="0" xfId="0" applyFont="1" applyAlignment="1">
      <alignment horizontal="left" vertical="center" readingOrder="1"/>
    </xf>
    <xf numFmtId="178" fontId="233" fillId="0" borderId="0" xfId="0" applyNumberFormat="1" applyFont="1" applyAlignment="1">
      <alignment horizontal="right" vertical="center" wrapText="1" readingOrder="1"/>
    </xf>
    <xf numFmtId="176" fontId="233" fillId="0" borderId="0" xfId="0" applyNumberFormat="1" applyFont="1" applyAlignment="1">
      <alignment horizontal="right" vertical="center" wrapText="1" readingOrder="1"/>
    </xf>
    <xf numFmtId="175" fontId="233" fillId="0" borderId="0" xfId="0" applyNumberFormat="1" applyFont="1" applyAlignment="1">
      <alignment horizontal="right" vertical="center" wrapText="1" readingOrder="1"/>
    </xf>
    <xf numFmtId="0" fontId="236" fillId="0" borderId="71" xfId="0" applyFont="1" applyBorder="1"/>
    <xf numFmtId="0" fontId="238" fillId="0" borderId="71" xfId="0" applyFont="1" applyBorder="1"/>
    <xf numFmtId="178" fontId="237" fillId="0" borderId="0" xfId="0" applyNumberFormat="1" applyFont="1" applyAlignment="1">
      <alignment horizontal="right" vertical="center" wrapText="1" readingOrder="1"/>
    </xf>
    <xf numFmtId="178" fontId="237" fillId="0" borderId="0" xfId="0" applyNumberFormat="1" applyFont="1"/>
    <xf numFmtId="9" fontId="237" fillId="0" borderId="0" xfId="0" applyNumberFormat="1" applyFont="1"/>
    <xf numFmtId="0" fontId="239" fillId="0" borderId="79" xfId="0" applyFont="1" applyBorder="1" applyAlignment="1">
      <alignment horizontal="left" vertical="center" readingOrder="1"/>
    </xf>
    <xf numFmtId="178" fontId="239" fillId="0" borderId="80" xfId="0" applyNumberFormat="1" applyFont="1" applyBorder="1" applyAlignment="1">
      <alignment horizontal="right" vertical="center" wrapText="1" readingOrder="1"/>
    </xf>
    <xf numFmtId="0" fontId="240" fillId="0" borderId="71" xfId="0" applyFont="1" applyBorder="1"/>
    <xf numFmtId="0" fontId="239" fillId="0" borderId="0" xfId="0" applyFont="1" applyAlignment="1">
      <alignment horizontal="left" vertical="center" readingOrder="1"/>
    </xf>
    <xf numFmtId="178" fontId="239" fillId="0" borderId="0" xfId="0" applyNumberFormat="1" applyFont="1" applyAlignment="1">
      <alignment horizontal="right" vertical="center" wrapText="1" readingOrder="1"/>
    </xf>
    <xf numFmtId="178" fontId="239" fillId="0" borderId="0" xfId="0" applyNumberFormat="1" applyFont="1"/>
    <xf numFmtId="0" fontId="241" fillId="0" borderId="81" xfId="0" applyFont="1" applyBorder="1" applyAlignment="1">
      <alignment horizontal="left" vertical="center" readingOrder="1"/>
    </xf>
    <xf numFmtId="178" fontId="241" fillId="0" borderId="82" xfId="0" applyNumberFormat="1" applyFont="1" applyBorder="1" applyAlignment="1">
      <alignment horizontal="right" vertical="center" wrapText="1" readingOrder="1"/>
    </xf>
    <xf numFmtId="0" fontId="9" fillId="0" borderId="0" xfId="0" applyFont="1" applyAlignment="1">
      <alignment horizontal="left" readingOrder="1"/>
    </xf>
    <xf numFmtId="0" fontId="215" fillId="0" borderId="7" xfId="0" applyFont="1" applyBorder="1" applyAlignment="1">
      <alignment horizontal="left" wrapText="1" readingOrder="1"/>
    </xf>
    <xf numFmtId="3" fontId="213" fillId="6" borderId="0" xfId="0" applyNumberFormat="1" applyFont="1" applyFill="1" applyAlignment="1">
      <alignment vertical="center" wrapText="1" readingOrder="1"/>
    </xf>
    <xf numFmtId="0" fontId="118" fillId="0" borderId="0" xfId="0" applyFont="1" applyAlignment="1">
      <alignment horizontal="left" vertical="center"/>
    </xf>
    <xf numFmtId="0" fontId="9" fillId="0" borderId="0" xfId="0" applyFont="1" applyAlignment="1">
      <alignment horizontal="left" vertical="center" wrapText="1" readingOrder="1"/>
    </xf>
    <xf numFmtId="174" fontId="9" fillId="0" borderId="0" xfId="0" applyNumberFormat="1" applyFont="1" applyAlignment="1">
      <alignment horizontal="right" wrapText="1" readingOrder="1"/>
    </xf>
    <xf numFmtId="0" fontId="215" fillId="0" borderId="0" xfId="0" applyFont="1" applyAlignment="1">
      <alignment horizontal="left" wrapText="1" readingOrder="1"/>
    </xf>
    <xf numFmtId="0" fontId="118" fillId="0" borderId="0" xfId="0" applyFont="1" applyAlignment="1">
      <alignment horizontal="left" vertical="center" readingOrder="1"/>
    </xf>
    <xf numFmtId="0" fontId="225" fillId="0" borderId="0" xfId="0" applyFont="1" applyAlignment="1">
      <alignment vertical="center"/>
    </xf>
    <xf numFmtId="0" fontId="235" fillId="0" borderId="89" xfId="0" applyFont="1" applyBorder="1" applyAlignment="1">
      <alignment horizontal="left" vertical="center" readingOrder="1"/>
    </xf>
    <xf numFmtId="178" fontId="248" fillId="0" borderId="90" xfId="0" applyNumberFormat="1" applyFont="1" applyBorder="1" applyAlignment="1">
      <alignment horizontal="right" vertical="center" wrapText="1" readingOrder="1"/>
    </xf>
    <xf numFmtId="0" fontId="217" fillId="0" borderId="0" xfId="0" applyFont="1" applyAlignment="1">
      <alignment horizontal="center"/>
    </xf>
    <xf numFmtId="178" fontId="248" fillId="0" borderId="92" xfId="0" applyNumberFormat="1" applyFont="1" applyBorder="1" applyAlignment="1">
      <alignment horizontal="right" vertical="center" wrapText="1" readingOrder="1"/>
    </xf>
    <xf numFmtId="177" fontId="2" fillId="0" borderId="0" xfId="1" applyNumberFormat="1" applyFont="1" applyAlignment="1">
      <alignment horizontal="right" wrapText="1" readingOrder="1"/>
    </xf>
    <xf numFmtId="175" fontId="215" fillId="0" borderId="0" xfId="2" applyNumberFormat="1" applyFont="1" applyAlignment="1">
      <alignment horizontal="right" wrapText="1" readingOrder="1"/>
    </xf>
    <xf numFmtId="0" fontId="215" fillId="6" borderId="0" xfId="0" applyFont="1" applyFill="1" applyAlignment="1">
      <alignment horizontal="left" vertical="center" wrapText="1" readingOrder="1"/>
    </xf>
    <xf numFmtId="0" fontId="226" fillId="6" borderId="0" xfId="0" applyFont="1" applyFill="1"/>
    <xf numFmtId="0" fontId="227" fillId="6" borderId="0" xfId="0" applyFont="1" applyFill="1" applyAlignment="1">
      <alignment vertical="center" readingOrder="1"/>
    </xf>
    <xf numFmtId="0" fontId="227" fillId="0" borderId="74" xfId="0" applyFont="1" applyBorder="1" applyAlignment="1">
      <alignment vertical="center" readingOrder="1"/>
    </xf>
    <xf numFmtId="0" fontId="227" fillId="6" borderId="74" xfId="0" applyFont="1" applyFill="1" applyBorder="1" applyAlignment="1">
      <alignment vertical="center" readingOrder="1"/>
    </xf>
    <xf numFmtId="0" fontId="251" fillId="6" borderId="0" xfId="0" applyFont="1" applyFill="1"/>
    <xf numFmtId="0" fontId="252" fillId="89" borderId="5" xfId="0" applyFont="1" applyFill="1" applyBorder="1" applyAlignment="1">
      <alignment horizontal="center" vertical="center"/>
    </xf>
    <xf numFmtId="0" fontId="252" fillId="6" borderId="0" xfId="0" applyFont="1" applyFill="1" applyAlignment="1">
      <alignment horizontal="center" vertical="center"/>
    </xf>
    <xf numFmtId="0" fontId="252" fillId="89" borderId="93" xfId="0" applyFont="1" applyFill="1" applyBorder="1" applyAlignment="1">
      <alignment horizontal="center" vertical="center"/>
    </xf>
    <xf numFmtId="0" fontId="252" fillId="89" borderId="94" xfId="0" applyFont="1" applyFill="1" applyBorder="1" applyAlignment="1">
      <alignment horizontal="center" vertical="center"/>
    </xf>
    <xf numFmtId="0" fontId="252" fillId="6" borderId="94" xfId="0" applyFont="1" applyFill="1" applyBorder="1" applyAlignment="1">
      <alignment horizontal="center" vertical="center"/>
    </xf>
    <xf numFmtId="0" fontId="253" fillId="6" borderId="0" xfId="0" applyFont="1" applyFill="1" applyAlignment="1">
      <alignment horizontal="left" vertical="center" readingOrder="1"/>
    </xf>
    <xf numFmtId="0" fontId="145" fillId="0" borderId="4" xfId="0" applyFont="1" applyBorder="1"/>
    <xf numFmtId="0" fontId="145" fillId="0" borderId="3" xfId="0" applyFont="1" applyBorder="1"/>
    <xf numFmtId="0" fontId="145" fillId="6" borderId="4" xfId="0" applyFont="1" applyFill="1" applyBorder="1"/>
    <xf numFmtId="0" fontId="145" fillId="0" borderId="6" xfId="0" applyFont="1" applyBorder="1"/>
    <xf numFmtId="0" fontId="255" fillId="6" borderId="0" xfId="0" applyFont="1" applyFill="1"/>
    <xf numFmtId="3" fontId="145" fillId="0" borderId="4" xfId="0" applyNumberFormat="1" applyFont="1" applyBorder="1"/>
    <xf numFmtId="3" fontId="145" fillId="0" borderId="3" xfId="0" applyNumberFormat="1" applyFont="1" applyBorder="1" applyAlignment="1">
      <alignment horizontal="right"/>
    </xf>
    <xf numFmtId="3" fontId="145" fillId="0" borderId="0" xfId="0" applyNumberFormat="1" applyFont="1" applyAlignment="1">
      <alignment horizontal="right"/>
    </xf>
    <xf numFmtId="178" fontId="145" fillId="0" borderId="4" xfId="0" applyNumberFormat="1" applyFont="1" applyBorder="1"/>
    <xf numFmtId="0" fontId="256" fillId="0" borderId="3" xfId="0" applyFont="1" applyBorder="1"/>
    <xf numFmtId="0" fontId="145" fillId="0" borderId="97" xfId="0" applyFont="1" applyBorder="1"/>
    <xf numFmtId="0" fontId="256" fillId="0" borderId="96" xfId="0" applyFont="1" applyBorder="1"/>
    <xf numFmtId="0" fontId="145" fillId="0" borderId="96" xfId="0" applyFont="1" applyBorder="1"/>
    <xf numFmtId="0" fontId="145" fillId="6" borderId="97" xfId="0" applyFont="1" applyFill="1" applyBorder="1"/>
    <xf numFmtId="0" fontId="145" fillId="0" borderId="95" xfId="0" applyFont="1" applyBorder="1"/>
    <xf numFmtId="0" fontId="256" fillId="0" borderId="0" xfId="0" applyFont="1"/>
    <xf numFmtId="175" fontId="145" fillId="0" borderId="0" xfId="0" applyNumberFormat="1" applyFont="1"/>
    <xf numFmtId="174" fontId="254" fillId="0" borderId="4" xfId="0" applyNumberFormat="1" applyFont="1" applyBorder="1"/>
    <xf numFmtId="174" fontId="254" fillId="0" borderId="0" xfId="0" applyNumberFormat="1" applyFont="1"/>
    <xf numFmtId="174" fontId="145" fillId="0" borderId="4" xfId="0" applyNumberFormat="1" applyFont="1" applyBorder="1"/>
    <xf numFmtId="174" fontId="145" fillId="0" borderId="97" xfId="0" applyNumberFormat="1" applyFont="1" applyBorder="1"/>
    <xf numFmtId="0" fontId="255" fillId="0" borderId="0" xfId="0" applyFont="1"/>
    <xf numFmtId="0" fontId="145" fillId="0" borderId="75" xfId="0" applyFont="1" applyBorder="1"/>
    <xf numFmtId="0" fontId="145" fillId="6" borderId="75" xfId="0" applyFont="1" applyFill="1" applyBorder="1"/>
    <xf numFmtId="0" fontId="256" fillId="6" borderId="0" xfId="0" applyFont="1" applyFill="1"/>
    <xf numFmtId="0" fontId="145" fillId="0" borderId="98" xfId="0" applyFont="1" applyBorder="1"/>
    <xf numFmtId="0" fontId="145" fillId="6" borderId="98" xfId="0" applyFont="1" applyFill="1" applyBorder="1"/>
    <xf numFmtId="0" fontId="252" fillId="5" borderId="93" xfId="0" applyFont="1" applyFill="1" applyBorder="1" applyAlignment="1">
      <alignment horizontal="center" vertical="center"/>
    </xf>
    <xf numFmtId="0" fontId="252" fillId="5" borderId="94" xfId="0" applyFont="1" applyFill="1" applyBorder="1" applyAlignment="1">
      <alignment horizontal="center" vertical="center"/>
    </xf>
    <xf numFmtId="0" fontId="252" fillId="5" borderId="5" xfId="0" applyFont="1" applyFill="1" applyBorder="1" applyAlignment="1">
      <alignment horizontal="center" vertical="center"/>
    </xf>
    <xf numFmtId="1" fontId="145" fillId="0" borderId="97" xfId="0" applyNumberFormat="1" applyFont="1" applyBorder="1"/>
    <xf numFmtId="1" fontId="145" fillId="0" borderId="0" xfId="0" applyNumberFormat="1" applyFont="1"/>
    <xf numFmtId="0" fontId="145" fillId="0" borderId="0" xfId="0" applyFont="1" applyAlignment="1">
      <alignment horizontal="right"/>
    </xf>
    <xf numFmtId="0" fontId="252" fillId="94" borderId="5" xfId="0" applyFont="1" applyFill="1" applyBorder="1" applyAlignment="1">
      <alignment horizontal="center" vertical="center"/>
    </xf>
    <xf numFmtId="0" fontId="252" fillId="94" borderId="93" xfId="0" applyFont="1" applyFill="1" applyBorder="1" applyAlignment="1">
      <alignment horizontal="center" vertical="center"/>
    </xf>
    <xf numFmtId="0" fontId="252" fillId="94" borderId="94" xfId="0" applyFont="1" applyFill="1" applyBorder="1" applyAlignment="1">
      <alignment horizontal="center" vertical="center"/>
    </xf>
    <xf numFmtId="174" fontId="145" fillId="0" borderId="99" xfId="0" applyNumberFormat="1" applyFont="1" applyBorder="1"/>
    <xf numFmtId="0" fontId="145" fillId="0" borderId="99" xfId="0" applyFont="1" applyBorder="1"/>
    <xf numFmtId="0" fontId="145" fillId="6" borderId="99" xfId="0" applyFont="1" applyFill="1" applyBorder="1"/>
    <xf numFmtId="0" fontId="254" fillId="6" borderId="95" xfId="0" applyFont="1" applyFill="1" applyBorder="1"/>
    <xf numFmtId="0" fontId="254" fillId="6" borderId="97" xfId="0" applyFont="1" applyFill="1" applyBorder="1"/>
    <xf numFmtId="0" fontId="254" fillId="6" borderId="0" xfId="0" applyFont="1" applyFill="1"/>
    <xf numFmtId="0" fontId="145" fillId="6" borderId="96" xfId="0" applyFont="1" applyFill="1" applyBorder="1"/>
    <xf numFmtId="0" fontId="254" fillId="6" borderId="96" xfId="0" applyFont="1" applyFill="1" applyBorder="1"/>
    <xf numFmtId="0" fontId="228" fillId="6" borderId="0" xfId="0" applyFont="1" applyFill="1"/>
    <xf numFmtId="0" fontId="257" fillId="6" borderId="0" xfId="0" applyFont="1" applyFill="1" applyAlignment="1">
      <alignment horizontal="left" vertical="center" wrapText="1" readingOrder="1"/>
    </xf>
    <xf numFmtId="9" fontId="9" fillId="6" borderId="0" xfId="2" applyFont="1" applyFill="1" applyAlignment="1">
      <alignment horizontal="right" vertical="center" wrapText="1" readingOrder="1"/>
    </xf>
    <xf numFmtId="0" fontId="258" fillId="6" borderId="0" xfId="0" applyFont="1" applyFill="1" applyAlignment="1">
      <alignment horizontal="left" vertical="center" readingOrder="1"/>
    </xf>
    <xf numFmtId="0" fontId="218" fillId="0" borderId="0" xfId="0" applyFont="1" applyAlignment="1">
      <alignment horizontal="center" vertical="center" wrapText="1" readingOrder="1"/>
    </xf>
    <xf numFmtId="17" fontId="8" fillId="0" borderId="0" xfId="0" applyNumberFormat="1" applyFont="1" applyAlignment="1">
      <alignment horizontal="center" vertical="center"/>
    </xf>
    <xf numFmtId="17" fontId="8" fillId="0" borderId="0" xfId="0" applyNumberFormat="1" applyFont="1" applyAlignment="1">
      <alignment horizontal="center" vertical="center" wrapText="1"/>
    </xf>
    <xf numFmtId="0" fontId="8" fillId="0" borderId="0" xfId="0" applyFont="1" applyAlignment="1">
      <alignment horizontal="center" vertical="center"/>
    </xf>
    <xf numFmtId="174" fontId="215" fillId="0" borderId="0" xfId="2" applyNumberFormat="1" applyFont="1" applyAlignment="1">
      <alignment horizontal="right" wrapText="1" readingOrder="1"/>
    </xf>
    <xf numFmtId="0" fontId="216" fillId="0" borderId="0" xfId="0" applyFont="1" applyAlignment="1">
      <alignment horizontal="left"/>
    </xf>
    <xf numFmtId="177" fontId="2" fillId="0" borderId="0" xfId="1" applyNumberFormat="1" applyFont="1" applyAlignment="1">
      <alignment wrapText="1" readingOrder="1"/>
    </xf>
    <xf numFmtId="0" fontId="221" fillId="0" borderId="0" xfId="0" applyFont="1" applyAlignment="1">
      <alignment horizontal="left" wrapText="1" indent="2" readingOrder="1"/>
    </xf>
    <xf numFmtId="0" fontId="220" fillId="0" borderId="0" xfId="0" applyFont="1"/>
    <xf numFmtId="0" fontId="216" fillId="0" borderId="0" xfId="2" applyNumberFormat="1" applyFont="1" applyAlignment="1">
      <alignment horizontal="left"/>
    </xf>
    <xf numFmtId="296" fontId="217" fillId="0" borderId="0" xfId="0" applyNumberFormat="1" applyFont="1"/>
    <xf numFmtId="0" fontId="213" fillId="0" borderId="0" xfId="0" applyFont="1" applyAlignment="1">
      <alignment horizontal="left" vertical="center" wrapText="1" readingOrder="1"/>
    </xf>
    <xf numFmtId="0" fontId="217" fillId="0" borderId="0" xfId="2" applyNumberFormat="1" applyFont="1"/>
    <xf numFmtId="0" fontId="225" fillId="0" borderId="74" xfId="0" applyFont="1" applyBorder="1" applyAlignment="1">
      <alignment vertical="center"/>
    </xf>
    <xf numFmtId="0" fontId="145" fillId="0" borderId="74" xfId="0" applyFont="1" applyBorder="1"/>
    <xf numFmtId="0" fontId="9" fillId="0" borderId="0" xfId="0" applyFont="1" applyAlignment="1">
      <alignment horizontal="left" vertical="center" readingOrder="1"/>
    </xf>
    <xf numFmtId="0" fontId="251" fillId="0" borderId="0" xfId="0" applyFont="1"/>
    <xf numFmtId="178" fontId="226" fillId="0" borderId="0" xfId="0" applyNumberFormat="1" applyFont="1"/>
    <xf numFmtId="0" fontId="226" fillId="0" borderId="0" xfId="0" applyFont="1" applyAlignment="1">
      <alignment horizontal="right"/>
    </xf>
    <xf numFmtId="0" fontId="228" fillId="0" borderId="0" xfId="0" applyFont="1"/>
    <xf numFmtId="0" fontId="257" fillId="0" borderId="0" xfId="0" applyFont="1" applyAlignment="1">
      <alignment horizontal="left" vertical="center" wrapText="1" readingOrder="1"/>
    </xf>
    <xf numFmtId="176" fontId="9" fillId="0" borderId="0" xfId="0" applyNumberFormat="1" applyFont="1" applyAlignment="1">
      <alignment horizontal="right" vertical="center" wrapText="1" readingOrder="1"/>
    </xf>
    <xf numFmtId="9" fontId="9" fillId="0" borderId="0" xfId="2" applyFont="1" applyAlignment="1">
      <alignment horizontal="right" vertical="center" wrapText="1" readingOrder="1"/>
    </xf>
    <xf numFmtId="178" fontId="229" fillId="6" borderId="0" xfId="0" applyNumberFormat="1" applyFont="1" applyFill="1"/>
    <xf numFmtId="178" fontId="248" fillId="0" borderId="90" xfId="0" applyNumberFormat="1" applyFont="1" applyBorder="1" applyAlignment="1">
      <alignment horizontal="left" vertical="center" wrapText="1" readingOrder="1"/>
    </xf>
    <xf numFmtId="0" fontId="118" fillId="0" borderId="74" xfId="0" applyFont="1" applyBorder="1" applyAlignment="1">
      <alignment horizontal="left" vertical="center"/>
    </xf>
    <xf numFmtId="0" fontId="145" fillId="96" borderId="6" xfId="0" applyFont="1" applyFill="1" applyBorder="1" applyAlignment="1">
      <alignment horizontal="left"/>
    </xf>
    <xf numFmtId="0" fontId="260" fillId="96" borderId="6" xfId="0" applyFont="1" applyFill="1" applyBorder="1" applyAlignment="1">
      <alignment horizontal="right"/>
    </xf>
    <xf numFmtId="0" fontId="253" fillId="96" borderId="6" xfId="0" applyFont="1" applyFill="1" applyBorder="1" applyAlignment="1">
      <alignment horizontal="left" vertical="center" readingOrder="1"/>
    </xf>
    <xf numFmtId="0" fontId="260" fillId="96" borderId="95" xfId="0" applyFont="1" applyFill="1" applyBorder="1" applyAlignment="1">
      <alignment horizontal="right"/>
    </xf>
    <xf numFmtId="174" fontId="254" fillId="96" borderId="6" xfId="0" applyNumberFormat="1" applyFont="1" applyFill="1" applyBorder="1"/>
    <xf numFmtId="174" fontId="145" fillId="96" borderId="6" xfId="0" applyNumberFormat="1" applyFont="1" applyFill="1" applyBorder="1"/>
    <xf numFmtId="174" fontId="145" fillId="96" borderId="95" xfId="0" applyNumberFormat="1" applyFont="1" applyFill="1" applyBorder="1"/>
    <xf numFmtId="0" fontId="145" fillId="96" borderId="95" xfId="0" applyFont="1" applyFill="1" applyBorder="1" applyAlignment="1">
      <alignment horizontal="left"/>
    </xf>
    <xf numFmtId="0" fontId="259" fillId="96" borderId="6" xfId="0" applyFont="1" applyFill="1" applyBorder="1" applyAlignment="1">
      <alignment horizontal="left" vertical="center" readingOrder="1"/>
    </xf>
    <xf numFmtId="0" fontId="254" fillId="96" borderId="6" xfId="0" applyFont="1" applyFill="1" applyBorder="1"/>
    <xf numFmtId="175" fontId="9" fillId="0" borderId="0" xfId="2" applyNumberFormat="1" applyFont="1" applyFill="1" applyBorder="1" applyAlignment="1">
      <alignment horizontal="right" vertical="center" wrapText="1" readingOrder="1"/>
    </xf>
    <xf numFmtId="0" fontId="241" fillId="0" borderId="0" xfId="0" applyFont="1" applyAlignment="1">
      <alignment horizontal="left" vertical="center" readingOrder="1"/>
    </xf>
    <xf numFmtId="0" fontId="242" fillId="0" borderId="0" xfId="0" applyFont="1"/>
    <xf numFmtId="178" fontId="241" fillId="0" borderId="0" xfId="0" applyNumberFormat="1" applyFont="1" applyAlignment="1">
      <alignment horizontal="right" vertical="center" wrapText="1" readingOrder="1"/>
    </xf>
    <xf numFmtId="178" fontId="241" fillId="0" borderId="0" xfId="0" applyNumberFormat="1" applyFont="1"/>
    <xf numFmtId="175" fontId="241" fillId="0" borderId="0" xfId="2" applyNumberFormat="1" applyFont="1" applyFill="1" applyBorder="1" applyAlignment="1">
      <alignment horizontal="right" vertical="center" wrapText="1" readingOrder="1"/>
    </xf>
    <xf numFmtId="175" fontId="229" fillId="6" borderId="0" xfId="0" applyNumberFormat="1" applyFont="1" applyFill="1"/>
    <xf numFmtId="0" fontId="237" fillId="0" borderId="106" xfId="0" applyFont="1" applyBorder="1" applyAlignment="1">
      <alignment horizontal="left" vertical="center" readingOrder="1"/>
    </xf>
    <xf numFmtId="3" fontId="237" fillId="0" borderId="106" xfId="0" applyNumberFormat="1" applyFont="1" applyBorder="1" applyAlignment="1">
      <alignment horizontal="right" vertical="center" readingOrder="1"/>
    </xf>
    <xf numFmtId="3" fontId="228" fillId="0" borderId="71" xfId="0" applyNumberFormat="1" applyFont="1" applyBorder="1"/>
    <xf numFmtId="175" fontId="228" fillId="6" borderId="0" xfId="2" applyNumberFormat="1" applyFont="1" applyFill="1" applyBorder="1"/>
    <xf numFmtId="0" fontId="248" fillId="0" borderId="107" xfId="0" applyFont="1" applyBorder="1" applyAlignment="1">
      <alignment horizontal="left" vertical="center" readingOrder="1"/>
    </xf>
    <xf numFmtId="0" fontId="9" fillId="0" borderId="5" xfId="0" applyFont="1" applyBorder="1" applyAlignment="1">
      <alignment vertical="center" readingOrder="1"/>
    </xf>
    <xf numFmtId="0" fontId="9" fillId="0" borderId="6" xfId="0" applyFont="1" applyBorder="1" applyAlignment="1">
      <alignment vertical="center" readingOrder="1"/>
    </xf>
    <xf numFmtId="0" fontId="9" fillId="0" borderId="95" xfId="0" applyFont="1" applyBorder="1" applyAlignment="1">
      <alignment vertical="center" readingOrder="1"/>
    </xf>
    <xf numFmtId="178" fontId="266" fillId="0" borderId="84" xfId="0" applyNumberFormat="1" applyFont="1" applyBorder="1" applyAlignment="1">
      <alignment horizontal="right" vertical="center" wrapText="1" readingOrder="1"/>
    </xf>
    <xf numFmtId="0" fontId="269" fillId="0" borderId="0" xfId="0" applyFont="1" applyAlignment="1">
      <alignment vertical="center" readingOrder="1"/>
    </xf>
    <xf numFmtId="178" fontId="270" fillId="0" borderId="78" xfId="0" applyNumberFormat="1" applyFont="1" applyBorder="1" applyAlignment="1">
      <alignment horizontal="right" vertical="center" wrapText="1" readingOrder="1"/>
    </xf>
    <xf numFmtId="176" fontId="270" fillId="0" borderId="78" xfId="0" applyNumberFormat="1" applyFont="1" applyBorder="1" applyAlignment="1">
      <alignment horizontal="right" vertical="center" wrapText="1" readingOrder="1"/>
    </xf>
    <xf numFmtId="178" fontId="271" fillId="0" borderId="90" xfId="0" applyNumberFormat="1" applyFont="1" applyBorder="1" applyAlignment="1">
      <alignment horizontal="right" vertical="center" wrapText="1" readingOrder="1"/>
    </xf>
    <xf numFmtId="178" fontId="272" fillId="0" borderId="80" xfId="0" applyNumberFormat="1" applyFont="1" applyBorder="1" applyAlignment="1">
      <alignment horizontal="right" vertical="center" wrapText="1" readingOrder="1"/>
    </xf>
    <xf numFmtId="178" fontId="273" fillId="0" borderId="104" xfId="0" applyNumberFormat="1" applyFont="1" applyBorder="1" applyAlignment="1">
      <alignment horizontal="right" vertical="center" wrapText="1" readingOrder="1"/>
    </xf>
    <xf numFmtId="178" fontId="273" fillId="0" borderId="82" xfId="0" applyNumberFormat="1" applyFont="1" applyBorder="1" applyAlignment="1">
      <alignment horizontal="right" vertical="center" wrapText="1" readingOrder="1"/>
    </xf>
    <xf numFmtId="0" fontId="118" fillId="0" borderId="0" xfId="0" applyFont="1" applyAlignment="1">
      <alignment vertical="center" readingOrder="1"/>
    </xf>
    <xf numFmtId="0" fontId="118" fillId="0" borderId="74" xfId="0" applyFont="1" applyBorder="1" applyAlignment="1">
      <alignment vertical="center" readingOrder="1"/>
    </xf>
    <xf numFmtId="177" fontId="2" fillId="0" borderId="0" xfId="1" applyNumberFormat="1" applyFont="1" applyFill="1" applyBorder="1" applyAlignment="1">
      <alignment horizontal="right" wrapText="1" readingOrder="1"/>
    </xf>
    <xf numFmtId="175" fontId="215" fillId="0" borderId="0" xfId="2" applyNumberFormat="1" applyFont="1" applyFill="1" applyBorder="1" applyAlignment="1">
      <alignment horizontal="right" wrapText="1" readingOrder="1"/>
    </xf>
    <xf numFmtId="174" fontId="215" fillId="0" borderId="0" xfId="2" applyNumberFormat="1" applyFont="1" applyFill="1" applyBorder="1" applyAlignment="1">
      <alignment horizontal="right" wrapText="1" readingOrder="1"/>
    </xf>
    <xf numFmtId="17" fontId="217" fillId="0" borderId="7" xfId="0" applyNumberFormat="1" applyFont="1" applyBorder="1"/>
    <xf numFmtId="177" fontId="217" fillId="0" borderId="7" xfId="0" applyNumberFormat="1" applyFont="1" applyBorder="1"/>
    <xf numFmtId="175" fontId="221" fillId="0" borderId="0" xfId="2" applyNumberFormat="1" applyFont="1" applyFill="1" applyBorder="1" applyAlignment="1">
      <alignment horizontal="right" wrapText="1" readingOrder="1"/>
    </xf>
    <xf numFmtId="174" fontId="221" fillId="0" borderId="0" xfId="2" applyNumberFormat="1" applyFont="1" applyFill="1" applyBorder="1" applyAlignment="1">
      <alignment horizontal="right" wrapText="1" readingOrder="1"/>
    </xf>
    <xf numFmtId="0" fontId="217" fillId="0" borderId="7" xfId="0" applyFont="1" applyBorder="1"/>
    <xf numFmtId="175" fontId="9" fillId="3" borderId="0" xfId="2" applyNumberFormat="1" applyFont="1" applyFill="1" applyBorder="1" applyAlignment="1">
      <alignment horizontal="right" vertical="center" wrapText="1" readingOrder="1"/>
    </xf>
    <xf numFmtId="174" fontId="9" fillId="3" borderId="9" xfId="2" applyNumberFormat="1" applyFont="1" applyFill="1" applyBorder="1" applyAlignment="1">
      <alignment horizontal="right" vertical="center" wrapText="1" readingOrder="1"/>
    </xf>
    <xf numFmtId="174" fontId="9" fillId="3" borderId="0" xfId="2" applyNumberFormat="1" applyFont="1" applyFill="1" applyBorder="1" applyAlignment="1">
      <alignment horizontal="right" vertical="center" wrapText="1" readingOrder="1"/>
    </xf>
    <xf numFmtId="165" fontId="213" fillId="6" borderId="0" xfId="0" applyNumberFormat="1" applyFont="1" applyFill="1" applyAlignment="1">
      <alignment horizontal="left" vertical="center" wrapText="1" readingOrder="1"/>
    </xf>
    <xf numFmtId="287" fontId="213" fillId="6" borderId="0" xfId="0" applyNumberFormat="1" applyFont="1" applyFill="1" applyAlignment="1">
      <alignment vertical="center" wrapText="1" readingOrder="1"/>
    </xf>
    <xf numFmtId="17" fontId="8" fillId="94" borderId="15" xfId="0" applyNumberFormat="1" applyFont="1" applyFill="1" applyBorder="1" applyAlignment="1">
      <alignment horizontal="center" vertical="center" wrapText="1"/>
    </xf>
    <xf numFmtId="175" fontId="2" fillId="0" borderId="0" xfId="2" applyNumberFormat="1" applyFont="1" applyFill="1" applyBorder="1" applyAlignment="1">
      <alignment horizontal="right" wrapText="1" readingOrder="1"/>
    </xf>
    <xf numFmtId="0" fontId="217" fillId="0" borderId="3" xfId="0" applyFont="1" applyBorder="1"/>
    <xf numFmtId="175" fontId="9" fillId="6" borderId="0" xfId="2" applyNumberFormat="1" applyFont="1" applyFill="1" applyBorder="1" applyAlignment="1">
      <alignment horizontal="right" vertical="center" wrapText="1" readingOrder="1"/>
    </xf>
    <xf numFmtId="177" fontId="215" fillId="0" borderId="0" xfId="2" applyNumberFormat="1" applyFont="1" applyFill="1" applyBorder="1" applyAlignment="1">
      <alignment horizontal="right" wrapText="1" readingOrder="1"/>
    </xf>
    <xf numFmtId="177" fontId="215" fillId="93" borderId="0" xfId="2" applyNumberFormat="1" applyFont="1" applyFill="1" applyBorder="1" applyAlignment="1">
      <alignment horizontal="right" wrapText="1" readingOrder="1"/>
    </xf>
    <xf numFmtId="177" fontId="9" fillId="3" borderId="0" xfId="2" applyNumberFormat="1" applyFont="1" applyFill="1" applyBorder="1" applyAlignment="1">
      <alignment horizontal="right" vertical="center" wrapText="1" readingOrder="1"/>
    </xf>
    <xf numFmtId="17" fontId="8" fillId="0" borderId="110" xfId="0" applyNumberFormat="1" applyFont="1" applyBorder="1" applyAlignment="1">
      <alignment horizontal="center" vertical="center"/>
    </xf>
    <xf numFmtId="0" fontId="223" fillId="0" borderId="0" xfId="0" applyFont="1" applyAlignment="1">
      <alignment vertical="top" wrapText="1"/>
    </xf>
    <xf numFmtId="174" fontId="9" fillId="0" borderId="0" xfId="2" applyNumberFormat="1" applyFont="1" applyFill="1" applyBorder="1" applyAlignment="1">
      <alignment horizontal="right" vertical="center" wrapText="1" readingOrder="1"/>
    </xf>
    <xf numFmtId="175" fontId="2" fillId="0" borderId="98" xfId="2" applyNumberFormat="1" applyFont="1" applyFill="1" applyBorder="1" applyAlignment="1">
      <alignment horizontal="right" wrapText="1" readingOrder="1"/>
    </xf>
    <xf numFmtId="295" fontId="145" fillId="0" borderId="0" xfId="0" applyNumberFormat="1" applyFont="1"/>
    <xf numFmtId="175" fontId="145" fillId="0" borderId="0" xfId="2" applyNumberFormat="1" applyFont="1"/>
    <xf numFmtId="174" fontId="215" fillId="6" borderId="0" xfId="2" applyNumberFormat="1" applyFont="1" applyFill="1" applyBorder="1" applyAlignment="1">
      <alignment horizontal="right" wrapText="1" readingOrder="1"/>
    </xf>
    <xf numFmtId="0" fontId="223" fillId="0" borderId="0" xfId="0" applyFont="1"/>
    <xf numFmtId="0" fontId="225" fillId="0" borderId="0" xfId="0" applyFont="1" applyAlignment="1">
      <alignment horizontal="left" vertical="center"/>
    </xf>
    <xf numFmtId="178" fontId="273" fillId="0" borderId="0" xfId="0" applyNumberFormat="1" applyFont="1" applyAlignment="1">
      <alignment horizontal="right" vertical="center" wrapText="1" readingOrder="1"/>
    </xf>
    <xf numFmtId="175" fontId="273" fillId="0" borderId="0" xfId="2" applyNumberFormat="1" applyFont="1" applyBorder="1" applyAlignment="1">
      <alignment horizontal="right" vertical="center" wrapText="1" readingOrder="1"/>
    </xf>
    <xf numFmtId="0" fontId="274" fillId="6" borderId="71" xfId="0" applyFont="1" applyFill="1" applyBorder="1"/>
    <xf numFmtId="0" fontId="265" fillId="6" borderId="6" xfId="0" applyFont="1" applyFill="1" applyBorder="1" applyAlignment="1">
      <alignment horizontal="left" readingOrder="1"/>
    </xf>
    <xf numFmtId="0" fontId="265" fillId="0" borderId="71" xfId="0" applyFont="1" applyBorder="1"/>
    <xf numFmtId="0" fontId="265" fillId="6" borderId="71" xfId="0" applyFont="1" applyFill="1" applyBorder="1"/>
    <xf numFmtId="0" fontId="275" fillId="0" borderId="106" xfId="0" applyFont="1" applyBorder="1" applyAlignment="1">
      <alignment horizontal="left" vertical="center" readingOrder="1"/>
    </xf>
    <xf numFmtId="175" fontId="268" fillId="6" borderId="0" xfId="2" applyNumberFormat="1" applyFont="1" applyFill="1"/>
    <xf numFmtId="0" fontId="268" fillId="6" borderId="71" xfId="0" applyFont="1" applyFill="1" applyBorder="1"/>
    <xf numFmtId="0" fontId="275" fillId="0" borderId="0" xfId="0" applyFont="1" applyAlignment="1">
      <alignment horizontal="left" vertical="center" readingOrder="1"/>
    </xf>
    <xf numFmtId="178" fontId="275" fillId="0" borderId="0" xfId="0" applyNumberFormat="1" applyFont="1" applyAlignment="1">
      <alignment horizontal="right" vertical="center" wrapText="1" readingOrder="1"/>
    </xf>
    <xf numFmtId="0" fontId="268" fillId="0" borderId="0" xfId="0" applyFont="1"/>
    <xf numFmtId="175" fontId="275" fillId="0" borderId="0" xfId="2" applyNumberFormat="1" applyFont="1" applyBorder="1" applyAlignment="1">
      <alignment horizontal="right" vertical="center" readingOrder="1"/>
    </xf>
    <xf numFmtId="0" fontId="268" fillId="6" borderId="0" xfId="0" applyFont="1" applyFill="1"/>
    <xf numFmtId="1" fontId="275" fillId="0" borderId="0" xfId="0" applyNumberFormat="1" applyFont="1" applyAlignment="1">
      <alignment horizontal="right" vertical="center" readingOrder="1"/>
    </xf>
    <xf numFmtId="0" fontId="145" fillId="0" borderId="113" xfId="0" applyFont="1" applyBorder="1"/>
    <xf numFmtId="295" fontId="145" fillId="0" borderId="113" xfId="0" applyNumberFormat="1" applyFont="1" applyBorder="1"/>
    <xf numFmtId="0" fontId="217" fillId="0" borderId="113" xfId="0" applyFont="1" applyBorder="1"/>
    <xf numFmtId="175" fontId="232" fillId="0" borderId="0" xfId="2" applyNumberFormat="1" applyFont="1" applyFill="1" applyBorder="1" applyAlignment="1">
      <alignment horizontal="right" vertical="center" wrapText="1" readingOrder="1"/>
    </xf>
    <xf numFmtId="175" fontId="248" fillId="0" borderId="0" xfId="2" applyNumberFormat="1" applyFont="1" applyFill="1" applyBorder="1" applyAlignment="1">
      <alignment horizontal="right" vertical="center" wrapText="1" readingOrder="1"/>
    </xf>
    <xf numFmtId="175" fontId="237" fillId="0" borderId="0" xfId="0" applyNumberFormat="1" applyFont="1" applyAlignment="1">
      <alignment horizontal="right" vertical="center" readingOrder="1"/>
    </xf>
    <xf numFmtId="175" fontId="229" fillId="0" borderId="0" xfId="0" applyNumberFormat="1" applyFont="1"/>
    <xf numFmtId="175" fontId="228" fillId="0" borderId="0" xfId="0" applyNumberFormat="1" applyFont="1"/>
    <xf numFmtId="175" fontId="4" fillId="0" borderId="0" xfId="0" applyNumberFormat="1" applyFont="1"/>
    <xf numFmtId="175" fontId="9" fillId="0" borderId="0" xfId="0" applyNumberFormat="1" applyFont="1" applyAlignment="1">
      <alignment horizontal="right" vertical="center" wrapText="1" readingOrder="1"/>
    </xf>
    <xf numFmtId="175" fontId="8" fillId="0" borderId="0" xfId="0" applyNumberFormat="1" applyFont="1" applyAlignment="1">
      <alignment horizontal="center" vertical="center"/>
    </xf>
    <xf numFmtId="175" fontId="229" fillId="0" borderId="0" xfId="0" applyNumberFormat="1" applyFont="1" applyAlignment="1">
      <alignment horizontal="right"/>
    </xf>
    <xf numFmtId="9" fontId="9" fillId="6" borderId="0" xfId="2" applyFont="1" applyFill="1" applyBorder="1" applyAlignment="1">
      <alignment horizontal="right" vertical="center" wrapText="1" readingOrder="1"/>
    </xf>
    <xf numFmtId="9" fontId="231" fillId="6" borderId="0" xfId="0" applyNumberFormat="1" applyFont="1" applyFill="1" applyAlignment="1">
      <alignment horizontal="left" vertical="center" wrapText="1" readingOrder="1"/>
    </xf>
    <xf numFmtId="178" fontId="231" fillId="6" borderId="0" xfId="0" applyNumberFormat="1" applyFont="1" applyFill="1" applyAlignment="1">
      <alignment horizontal="left" vertical="center" wrapText="1" readingOrder="1"/>
    </xf>
    <xf numFmtId="0" fontId="237" fillId="0" borderId="0" xfId="0" applyFont="1" applyAlignment="1">
      <alignment horizontal="left" vertical="center" readingOrder="1"/>
    </xf>
    <xf numFmtId="3" fontId="237" fillId="0" borderId="0" xfId="0" applyNumberFormat="1" applyFont="1" applyAlignment="1">
      <alignment horizontal="right" vertical="center" readingOrder="1"/>
    </xf>
    <xf numFmtId="3" fontId="228" fillId="0" borderId="0" xfId="0" applyNumberFormat="1" applyFont="1"/>
    <xf numFmtId="178" fontId="237" fillId="0" borderId="108" xfId="0" applyNumberFormat="1" applyFont="1" applyBorder="1" applyAlignment="1">
      <alignment horizontal="right" vertical="center" wrapText="1" readingOrder="1"/>
    </xf>
    <xf numFmtId="0" fontId="242" fillId="6" borderId="0" xfId="0" applyFont="1" applyFill="1"/>
    <xf numFmtId="43" fontId="217" fillId="6" borderId="0" xfId="0" applyNumberFormat="1" applyFont="1" applyFill="1"/>
    <xf numFmtId="178" fontId="241" fillId="0" borderId="104" xfId="0" applyNumberFormat="1" applyFont="1" applyBorder="1" applyAlignment="1">
      <alignment horizontal="right" vertical="center" wrapText="1" readingOrder="1"/>
    </xf>
    <xf numFmtId="0" fontId="252" fillId="101" borderId="0" xfId="0" applyFont="1" applyFill="1"/>
    <xf numFmtId="0" fontId="252" fillId="0" borderId="0" xfId="0" applyFont="1"/>
    <xf numFmtId="0" fontId="218" fillId="101" borderId="14" xfId="0" applyFont="1" applyFill="1" applyBorder="1" applyAlignment="1">
      <alignment horizontal="left" vertical="center" wrapText="1" readingOrder="1"/>
    </xf>
    <xf numFmtId="174" fontId="215" fillId="0" borderId="4" xfId="2" applyNumberFormat="1" applyFont="1" applyFill="1" applyBorder="1" applyAlignment="1">
      <alignment horizontal="right" wrapText="1" readingOrder="1"/>
    </xf>
    <xf numFmtId="174" fontId="9" fillId="3" borderId="109" xfId="2" applyNumberFormat="1" applyFont="1" applyFill="1" applyBorder="1" applyAlignment="1">
      <alignment horizontal="right" vertical="center" wrapText="1" readingOrder="1"/>
    </xf>
    <xf numFmtId="43" fontId="2" fillId="0" borderId="0" xfId="1" applyFont="1" applyFill="1" applyBorder="1" applyAlignment="1">
      <alignment horizontal="right" wrapText="1" readingOrder="1"/>
    </xf>
    <xf numFmtId="174" fontId="145" fillId="98" borderId="4" xfId="0" applyNumberFormat="1" applyFont="1" applyFill="1" applyBorder="1"/>
    <xf numFmtId="174" fontId="145" fillId="96" borderId="3" xfId="0" applyNumberFormat="1" applyFont="1" applyFill="1" applyBorder="1"/>
    <xf numFmtId="0" fontId="145" fillId="98" borderId="4" xfId="0" applyFont="1" applyFill="1" applyBorder="1"/>
    <xf numFmtId="0" fontId="145" fillId="0" borderId="101" xfId="0" applyFont="1" applyBorder="1"/>
    <xf numFmtId="0" fontId="226" fillId="6" borderId="74" xfId="0" applyFont="1" applyFill="1" applyBorder="1"/>
    <xf numFmtId="178" fontId="217" fillId="0" borderId="0" xfId="0" applyNumberFormat="1" applyFont="1" applyAlignment="1">
      <alignment horizontal="right"/>
    </xf>
    <xf numFmtId="297" fontId="217" fillId="0" borderId="0" xfId="0" applyNumberFormat="1" applyFont="1"/>
    <xf numFmtId="0" fontId="277" fillId="0" borderId="71" xfId="0" applyFont="1" applyBorder="1"/>
    <xf numFmtId="0" fontId="235" fillId="0" borderId="0" xfId="0" applyFont="1" applyAlignment="1">
      <alignment horizontal="left" vertical="center" readingOrder="1"/>
    </xf>
    <xf numFmtId="178" fontId="235" fillId="0" borderId="0" xfId="0" applyNumberFormat="1" applyFont="1" applyAlignment="1">
      <alignment horizontal="right" vertical="center" wrapText="1" readingOrder="1"/>
    </xf>
    <xf numFmtId="0" fontId="276" fillId="0" borderId="117" xfId="0" applyFont="1" applyBorder="1" applyAlignment="1">
      <alignment horizontal="left" vertical="center" readingOrder="1"/>
    </xf>
    <xf numFmtId="3" fontId="276" fillId="0" borderId="115" xfId="0" applyNumberFormat="1" applyFont="1" applyBorder="1" applyAlignment="1">
      <alignment horizontal="right" vertical="center" readingOrder="1"/>
    </xf>
    <xf numFmtId="3" fontId="276" fillId="0" borderId="116" xfId="0" applyNumberFormat="1" applyFont="1" applyBorder="1" applyAlignment="1">
      <alignment horizontal="right" vertical="center" readingOrder="1"/>
    </xf>
    <xf numFmtId="0" fontId="223" fillId="0" borderId="0" xfId="0" applyFont="1" applyAlignment="1">
      <alignment horizontal="left" vertical="top"/>
    </xf>
    <xf numFmtId="0" fontId="223" fillId="6" borderId="0" xfId="0" applyFont="1" applyFill="1" applyAlignment="1">
      <alignment horizontal="left" vertical="top" wrapText="1"/>
    </xf>
    <xf numFmtId="176" fontId="145" fillId="0" borderId="0" xfId="0" applyNumberFormat="1" applyFont="1"/>
    <xf numFmtId="0" fontId="226" fillId="0" borderId="108" xfId="0" applyFont="1" applyBorder="1"/>
    <xf numFmtId="177" fontId="9" fillId="0" borderId="0" xfId="0" applyNumberFormat="1" applyFont="1" applyAlignment="1">
      <alignment horizontal="right" wrapText="1" readingOrder="1"/>
    </xf>
    <xf numFmtId="177" fontId="217" fillId="0" borderId="0" xfId="2" applyNumberFormat="1" applyFont="1" applyBorder="1"/>
    <xf numFmtId="0" fontId="278" fillId="100" borderId="7" xfId="0" applyFont="1" applyFill="1" applyBorder="1" applyAlignment="1">
      <alignment horizontal="left" wrapText="1" readingOrder="1"/>
    </xf>
    <xf numFmtId="43" fontId="278" fillId="0" borderId="0" xfId="1" applyFont="1" applyFill="1" applyBorder="1" applyAlignment="1">
      <alignment horizontal="right" wrapText="1" readingOrder="1"/>
    </xf>
    <xf numFmtId="174" fontId="278" fillId="0" borderId="0" xfId="2" applyNumberFormat="1" applyFont="1" applyFill="1" applyBorder="1" applyAlignment="1">
      <alignment horizontal="right" wrapText="1" readingOrder="1"/>
    </xf>
    <xf numFmtId="0" fontId="278" fillId="101" borderId="7" xfId="0" applyFont="1" applyFill="1" applyBorder="1" applyAlignment="1">
      <alignment horizontal="left" wrapText="1" readingOrder="1"/>
    </xf>
    <xf numFmtId="177" fontId="278" fillId="0" borderId="0" xfId="1" applyNumberFormat="1" applyFont="1" applyFill="1" applyBorder="1" applyAlignment="1">
      <alignment horizontal="right" wrapText="1" readingOrder="1"/>
    </xf>
    <xf numFmtId="0" fontId="223" fillId="0" borderId="87" xfId="0" applyFont="1" applyBorder="1" applyAlignment="1">
      <alignment vertical="top" wrapText="1"/>
    </xf>
    <xf numFmtId="0" fontId="252" fillId="100" borderId="0" xfId="0" applyFont="1" applyFill="1"/>
    <xf numFmtId="0" fontId="215" fillId="0" borderId="0" xfId="0" applyFont="1" applyAlignment="1">
      <alignment horizontal="left" vertical="center" wrapText="1" readingOrder="1"/>
    </xf>
    <xf numFmtId="174" fontId="145" fillId="0" borderId="0" xfId="0" applyNumberFormat="1" applyFont="1" applyAlignment="1">
      <alignment horizontal="right"/>
    </xf>
    <xf numFmtId="0" fontId="254" fillId="0" borderId="0" xfId="0" applyFont="1"/>
    <xf numFmtId="177" fontId="217" fillId="0" borderId="0" xfId="2" applyNumberFormat="1" applyFont="1" applyFill="1" applyBorder="1"/>
    <xf numFmtId="9" fontId="217" fillId="0" borderId="0" xfId="0" applyNumberFormat="1" applyFont="1"/>
    <xf numFmtId="175" fontId="145" fillId="0" borderId="0" xfId="2" applyNumberFormat="1" applyFont="1" applyFill="1" applyBorder="1"/>
    <xf numFmtId="9" fontId="9" fillId="0" borderId="0" xfId="2" applyFont="1" applyFill="1" applyBorder="1" applyAlignment="1">
      <alignment horizontal="right" vertical="center" wrapText="1" readingOrder="1"/>
    </xf>
    <xf numFmtId="3" fontId="145" fillId="0" borderId="0" xfId="0" applyNumberFormat="1" applyFont="1"/>
    <xf numFmtId="0" fontId="254" fillId="0" borderId="4" xfId="0" applyFont="1" applyBorder="1"/>
    <xf numFmtId="0" fontId="145" fillId="98" borderId="99" xfId="0" applyFont="1" applyFill="1" applyBorder="1"/>
    <xf numFmtId="2" fontId="229" fillId="0" borderId="0" xfId="0" applyNumberFormat="1" applyFont="1"/>
    <xf numFmtId="0" fontId="252" fillId="0" borderId="0" xfId="0" applyFont="1" applyAlignment="1">
      <alignment horizontal="center" vertical="center"/>
    </xf>
    <xf numFmtId="0" fontId="253" fillId="0" borderId="0" xfId="0" applyFont="1" applyAlignment="1">
      <alignment horizontal="left" vertical="center" readingOrder="1"/>
    </xf>
    <xf numFmtId="0" fontId="9" fillId="3" borderId="8" xfId="0" applyFont="1" applyFill="1" applyBorder="1" applyAlignment="1">
      <alignment horizontal="right" vertical="center" wrapText="1" readingOrder="1"/>
    </xf>
    <xf numFmtId="0" fontId="280" fillId="0" borderId="0" xfId="0" applyFont="1"/>
    <xf numFmtId="177" fontId="145" fillId="0" borderId="0" xfId="1" applyNumberFormat="1" applyFont="1"/>
    <xf numFmtId="176" fontId="145" fillId="0" borderId="0" xfId="1" applyNumberFormat="1" applyFont="1"/>
    <xf numFmtId="0" fontId="280" fillId="0" borderId="71" xfId="0" applyFont="1" applyBorder="1"/>
    <xf numFmtId="0" fontId="283" fillId="6" borderId="0" xfId="0" applyFont="1" applyFill="1" applyAlignment="1">
      <alignment horizontal="left" vertical="top" wrapText="1"/>
    </xf>
    <xf numFmtId="0" fontId="283" fillId="0" borderId="0" xfId="0" applyFont="1" applyAlignment="1">
      <alignment horizontal="left" vertical="top" wrapText="1"/>
    </xf>
    <xf numFmtId="0" fontId="284" fillId="0" borderId="0" xfId="0" applyFont="1"/>
    <xf numFmtId="0" fontId="285" fillId="0" borderId="71" xfId="0" applyFont="1" applyBorder="1"/>
    <xf numFmtId="0" fontId="286" fillId="0" borderId="71" xfId="0" applyFont="1" applyBorder="1"/>
    <xf numFmtId="0" fontId="288" fillId="0" borderId="71" xfId="0" applyFont="1" applyBorder="1"/>
    <xf numFmtId="0" fontId="280" fillId="6" borderId="71" xfId="0" applyFont="1" applyFill="1" applyBorder="1"/>
    <xf numFmtId="0" fontId="290" fillId="0" borderId="74" xfId="0" applyFont="1" applyBorder="1" applyAlignment="1">
      <alignment vertical="center" readingOrder="1"/>
    </xf>
    <xf numFmtId="0" fontId="290" fillId="0" borderId="0" xfId="0" applyFont="1" applyAlignment="1">
      <alignment vertical="center" readingOrder="1"/>
    </xf>
    <xf numFmtId="0" fontId="229" fillId="0" borderId="0" xfId="0" applyFont="1"/>
    <xf numFmtId="0" fontId="4" fillId="0" borderId="0" xfId="0" applyFont="1"/>
    <xf numFmtId="0" fontId="234" fillId="0" borderId="0" xfId="0" applyFont="1"/>
    <xf numFmtId="0" fontId="236" fillId="0" borderId="0" xfId="0" applyFont="1"/>
    <xf numFmtId="0" fontId="238" fillId="0" borderId="0" xfId="0" applyFont="1"/>
    <xf numFmtId="0" fontId="240" fillId="0" borderId="0" xfId="0" applyFont="1"/>
    <xf numFmtId="0" fontId="250" fillId="0" borderId="0" xfId="0" applyFont="1"/>
    <xf numFmtId="0" fontId="227" fillId="0" borderId="4" xfId="0" applyFont="1" applyBorder="1" applyAlignment="1">
      <alignment vertical="center" readingOrder="1"/>
    </xf>
    <xf numFmtId="0" fontId="223" fillId="0" borderId="0" xfId="0" applyFont="1" applyAlignment="1">
      <alignment horizontal="left" vertical="center" wrapText="1"/>
    </xf>
    <xf numFmtId="178" fontId="237" fillId="6" borderId="112" xfId="0" applyNumberFormat="1" applyFont="1" applyFill="1" applyBorder="1" applyAlignment="1">
      <alignment horizontal="right" vertical="center" wrapText="1" readingOrder="1"/>
    </xf>
    <xf numFmtId="298" fontId="228" fillId="6" borderId="119" xfId="2431" applyNumberFormat="1" applyFont="1" applyFill="1" applyBorder="1" applyAlignment="1" applyProtection="1">
      <alignment horizontal="right" vertical="center"/>
      <protection locked="0"/>
    </xf>
    <xf numFmtId="298" fontId="229" fillId="6" borderId="119" xfId="2431" applyNumberFormat="1" applyFont="1" applyFill="1" applyBorder="1" applyAlignment="1" applyProtection="1">
      <alignment horizontal="right" vertical="center"/>
      <protection locked="0"/>
    </xf>
    <xf numFmtId="298" fontId="250" fillId="6" borderId="119" xfId="2431" applyNumberFormat="1" applyFont="1" applyFill="1" applyBorder="1" applyAlignment="1" applyProtection="1">
      <alignment horizontal="right" vertical="center"/>
      <protection locked="0"/>
    </xf>
    <xf numFmtId="298" fontId="229" fillId="6" borderId="118" xfId="2431" applyNumberFormat="1" applyFont="1" applyFill="1" applyBorder="1" applyAlignment="1" applyProtection="1">
      <alignment horizontal="right" vertical="center"/>
      <protection locked="0"/>
    </xf>
    <xf numFmtId="298" fontId="145" fillId="96" borderId="119" xfId="2431" applyNumberFormat="1" applyFont="1" applyFill="1" applyBorder="1" applyAlignment="1" applyProtection="1">
      <alignment horizontal="right" vertical="center"/>
      <protection locked="0"/>
    </xf>
    <xf numFmtId="175" fontId="254" fillId="96" borderId="6" xfId="0" applyNumberFormat="1" applyFont="1" applyFill="1" applyBorder="1" applyAlignment="1">
      <alignment vertical="center"/>
    </xf>
    <xf numFmtId="175" fontId="145" fillId="96" borderId="6" xfId="0" applyNumberFormat="1" applyFont="1" applyFill="1" applyBorder="1" applyAlignment="1">
      <alignment vertical="center"/>
    </xf>
    <xf numFmtId="175" fontId="145" fillId="96" borderId="121" xfId="0" applyNumberFormat="1" applyFont="1" applyFill="1" applyBorder="1" applyAlignment="1">
      <alignment vertical="center"/>
    </xf>
    <xf numFmtId="298" fontId="145" fillId="96" borderId="119" xfId="2431" applyNumberFormat="1" applyFont="1" applyFill="1" applyBorder="1" applyAlignment="1" applyProtection="1">
      <alignment vertical="center"/>
      <protection locked="0"/>
    </xf>
    <xf numFmtId="298" fontId="254" fillId="96" borderId="119" xfId="2431" applyNumberFormat="1" applyFont="1" applyFill="1" applyBorder="1" applyAlignment="1" applyProtection="1">
      <alignment vertical="center"/>
      <protection locked="0"/>
    </xf>
    <xf numFmtId="298" fontId="145" fillId="96" borderId="120" xfId="2431" applyNumberFormat="1" applyFont="1" applyFill="1" applyBorder="1" applyAlignment="1" applyProtection="1">
      <alignment vertical="center"/>
      <protection locked="0"/>
    </xf>
    <xf numFmtId="298" fontId="254" fillId="96" borderId="119" xfId="2431" applyNumberFormat="1" applyFont="1" applyFill="1" applyBorder="1" applyAlignment="1" applyProtection="1">
      <alignment horizontal="right" vertical="center"/>
      <protection locked="0"/>
    </xf>
    <xf numFmtId="298" fontId="228" fillId="6" borderId="122" xfId="2431" applyNumberFormat="1" applyFont="1" applyFill="1" applyBorder="1" applyAlignment="1" applyProtection="1">
      <alignment horizontal="right" vertical="center"/>
      <protection locked="0"/>
    </xf>
    <xf numFmtId="298" fontId="232" fillId="6" borderId="123" xfId="2431" applyNumberFormat="1" applyFont="1" applyFill="1" applyBorder="1" applyAlignment="1" applyProtection="1">
      <alignment horizontal="right" vertical="center"/>
      <protection locked="0"/>
    </xf>
    <xf numFmtId="298" fontId="226" fillId="6" borderId="119" xfId="2431" applyNumberFormat="1" applyFont="1" applyFill="1" applyBorder="1" applyAlignment="1" applyProtection="1">
      <alignment horizontal="right" vertical="center"/>
      <protection locked="0"/>
    </xf>
    <xf numFmtId="298" fontId="233" fillId="6" borderId="124" xfId="2431" applyNumberFormat="1" applyFont="1" applyFill="1" applyBorder="1" applyAlignment="1" applyProtection="1">
      <alignment horizontal="right" vertical="center"/>
      <protection locked="0"/>
    </xf>
    <xf numFmtId="298" fontId="248" fillId="6" borderId="125" xfId="2431" applyNumberFormat="1" applyFont="1" applyFill="1" applyBorder="1" applyAlignment="1" applyProtection="1">
      <alignment horizontal="right" vertical="center"/>
      <protection locked="0"/>
    </xf>
    <xf numFmtId="298" fontId="239" fillId="6" borderId="126" xfId="2431" applyNumberFormat="1" applyFont="1" applyFill="1" applyBorder="1" applyAlignment="1" applyProtection="1">
      <alignment horizontal="right" vertical="center"/>
      <protection locked="0"/>
    </xf>
    <xf numFmtId="298" fontId="241" fillId="6" borderId="127" xfId="2431" applyNumberFormat="1" applyFont="1" applyFill="1" applyBorder="1" applyAlignment="1" applyProtection="1">
      <alignment horizontal="right" vertical="center"/>
      <protection locked="0"/>
    </xf>
    <xf numFmtId="298" fontId="237" fillId="6" borderId="128" xfId="2431" applyNumberFormat="1" applyFont="1" applyFill="1" applyBorder="1" applyAlignment="1" applyProtection="1">
      <alignment horizontal="right" vertical="center"/>
      <protection locked="0"/>
    </xf>
    <xf numFmtId="298" fontId="228" fillId="6" borderId="118" xfId="2431" applyNumberFormat="1" applyFont="1" applyFill="1" applyBorder="1" applyAlignment="1" applyProtection="1">
      <alignment horizontal="right" vertical="center"/>
      <protection locked="0"/>
    </xf>
    <xf numFmtId="298" fontId="228" fillId="6" borderId="120" xfId="2431" applyNumberFormat="1" applyFont="1" applyFill="1" applyBorder="1" applyAlignment="1" applyProtection="1">
      <alignment horizontal="right" vertical="center"/>
      <protection locked="0"/>
    </xf>
    <xf numFmtId="298" fontId="226" fillId="6" borderId="118" xfId="2431" applyNumberFormat="1" applyFont="1" applyFill="1" applyBorder="1" applyAlignment="1" applyProtection="1">
      <alignment horizontal="right" vertical="center"/>
      <protection locked="0"/>
    </xf>
    <xf numFmtId="178" fontId="270" fillId="0" borderId="134" xfId="0" applyNumberFormat="1" applyFont="1" applyBorder="1" applyAlignment="1">
      <alignment horizontal="right" vertical="center" wrapText="1" readingOrder="1"/>
    </xf>
    <xf numFmtId="298" fontId="226" fillId="6" borderId="137" xfId="2431" applyNumberFormat="1" applyFont="1" applyFill="1" applyBorder="1" applyAlignment="1" applyProtection="1">
      <alignment horizontal="right" vertical="center"/>
      <protection locked="0"/>
    </xf>
    <xf numFmtId="298" fontId="226" fillId="6" borderId="72" xfId="2431" applyNumberFormat="1" applyFont="1" applyFill="1" applyBorder="1" applyAlignment="1" applyProtection="1">
      <alignment horizontal="right" vertical="center"/>
      <protection locked="0"/>
    </xf>
    <xf numFmtId="298" fontId="221" fillId="6" borderId="72" xfId="2431" applyNumberFormat="1" applyFont="1" applyFill="1" applyBorder="1" applyAlignment="1" applyProtection="1">
      <alignment horizontal="right" vertical="center"/>
      <protection locked="0"/>
    </xf>
    <xf numFmtId="298" fontId="228" fillId="3" borderId="138" xfId="2431" applyNumberFormat="1" applyFont="1" applyFill="1" applyBorder="1" applyAlignment="1" applyProtection="1">
      <alignment horizontal="right" vertical="center"/>
      <protection locked="0"/>
    </xf>
    <xf numFmtId="43" fontId="278" fillId="100" borderId="0" xfId="1" applyFont="1" applyFill="1" applyBorder="1" applyAlignment="1">
      <alignment horizontal="right" vertical="center" wrapText="1" readingOrder="1"/>
    </xf>
    <xf numFmtId="177" fontId="278" fillId="100" borderId="0" xfId="1" applyNumberFormat="1" applyFont="1" applyFill="1" applyBorder="1" applyAlignment="1">
      <alignment horizontal="right" vertical="center" wrapText="1" readingOrder="1"/>
    </xf>
    <xf numFmtId="298" fontId="278" fillId="101" borderId="72" xfId="2431" applyNumberFormat="1" applyFont="1" applyFill="1" applyBorder="1" applyAlignment="1" applyProtection="1">
      <alignment horizontal="right" vertical="center"/>
      <protection locked="0"/>
    </xf>
    <xf numFmtId="177" fontId="278" fillId="101" borderId="0" xfId="1" applyNumberFormat="1" applyFont="1" applyFill="1" applyBorder="1" applyAlignment="1">
      <alignment horizontal="right" vertical="center" wrapText="1" readingOrder="1"/>
    </xf>
    <xf numFmtId="174" fontId="9" fillId="3" borderId="9" xfId="0" applyNumberFormat="1" applyFont="1" applyFill="1" applyBorder="1" applyAlignment="1">
      <alignment horizontal="right" vertical="center" wrapText="1" readingOrder="1"/>
    </xf>
    <xf numFmtId="174" fontId="278" fillId="100" borderId="0" xfId="2" applyNumberFormat="1" applyFont="1" applyFill="1" applyBorder="1" applyAlignment="1">
      <alignment horizontal="right" vertical="center" wrapText="1" readingOrder="1"/>
    </xf>
    <xf numFmtId="174" fontId="278" fillId="101" borderId="0" xfId="2" applyNumberFormat="1" applyFont="1" applyFill="1" applyBorder="1" applyAlignment="1">
      <alignment horizontal="right" vertical="center" wrapText="1" readingOrder="1"/>
    </xf>
    <xf numFmtId="177" fontId="2" fillId="0" borderId="0" xfId="1" applyNumberFormat="1" applyFont="1" applyFill="1" applyBorder="1" applyAlignment="1">
      <alignment horizontal="right" vertical="center" wrapText="1" readingOrder="1"/>
    </xf>
    <xf numFmtId="177" fontId="221" fillId="0" borderId="0" xfId="1" applyNumberFormat="1" applyFont="1" applyFill="1" applyBorder="1" applyAlignment="1">
      <alignment horizontal="right" vertical="center" wrapText="1" readingOrder="1"/>
    </xf>
    <xf numFmtId="177" fontId="9" fillId="3" borderId="9" xfId="0" applyNumberFormat="1" applyFont="1" applyFill="1" applyBorder="1" applyAlignment="1">
      <alignment horizontal="right" vertical="center" wrapText="1" readingOrder="1"/>
    </xf>
    <xf numFmtId="174" fontId="215" fillId="0" borderId="0" xfId="2" applyNumberFormat="1" applyFont="1" applyFill="1" applyBorder="1" applyAlignment="1">
      <alignment horizontal="right" vertical="center" wrapText="1" readingOrder="1"/>
    </xf>
    <xf numFmtId="174" fontId="221" fillId="0" borderId="0" xfId="2" applyNumberFormat="1" applyFont="1" applyFill="1" applyBorder="1" applyAlignment="1">
      <alignment horizontal="right" vertical="center" wrapText="1" readingOrder="1"/>
    </xf>
    <xf numFmtId="0" fontId="226" fillId="0" borderId="71" xfId="0" applyFont="1" applyBorder="1" applyAlignment="1">
      <alignment vertical="center"/>
    </xf>
    <xf numFmtId="178" fontId="4" fillId="6" borderId="129" xfId="0" applyNumberFormat="1" applyFont="1" applyFill="1" applyBorder="1" applyAlignment="1">
      <alignment vertical="center"/>
    </xf>
    <xf numFmtId="178" fontId="228" fillId="0" borderId="130" xfId="0" applyNumberFormat="1" applyFont="1" applyBorder="1" applyAlignment="1">
      <alignment vertical="center"/>
    </xf>
    <xf numFmtId="178" fontId="228" fillId="0" borderId="131" xfId="0" applyNumberFormat="1" applyFont="1" applyBorder="1" applyAlignment="1">
      <alignment vertical="center"/>
    </xf>
    <xf numFmtId="0" fontId="229" fillId="6" borderId="5" xfId="0" applyFont="1" applyFill="1" applyBorder="1" applyAlignment="1">
      <alignment horizontal="left" vertical="center" readingOrder="1"/>
    </xf>
    <xf numFmtId="0" fontId="229" fillId="0" borderId="71" xfId="0" applyFont="1" applyBorder="1" applyAlignment="1">
      <alignment vertical="center"/>
    </xf>
    <xf numFmtId="178" fontId="229" fillId="6" borderId="3" xfId="0" applyNumberFormat="1" applyFont="1" applyFill="1" applyBorder="1" applyAlignment="1">
      <alignment vertical="center"/>
    </xf>
    <xf numFmtId="0" fontId="229" fillId="6" borderId="6" xfId="0" applyFont="1" applyFill="1" applyBorder="1" applyAlignment="1">
      <alignment horizontal="left" vertical="center" readingOrder="1"/>
    </xf>
    <xf numFmtId="0" fontId="9" fillId="0" borderId="6" xfId="0" applyFont="1" applyBorder="1" applyAlignment="1">
      <alignment horizontal="left" vertical="center" readingOrder="1"/>
    </xf>
    <xf numFmtId="0" fontId="228" fillId="0" borderId="71" xfId="0" applyFont="1" applyBorder="1" applyAlignment="1">
      <alignment vertical="center"/>
    </xf>
    <xf numFmtId="0" fontId="4" fillId="0" borderId="6" xfId="0" applyFont="1" applyBorder="1" applyAlignment="1">
      <alignment horizontal="left" vertical="center" readingOrder="1"/>
    </xf>
    <xf numFmtId="0" fontId="4" fillId="0" borderId="71" xfId="0" applyFont="1" applyBorder="1" applyAlignment="1">
      <alignment vertical="center"/>
    </xf>
    <xf numFmtId="178" fontId="229" fillId="6" borderId="129" xfId="0" applyNumberFormat="1" applyFont="1" applyFill="1" applyBorder="1" applyAlignment="1">
      <alignment vertical="center"/>
    </xf>
    <xf numFmtId="178" fontId="229" fillId="6" borderId="130" xfId="0" applyNumberFormat="1" applyFont="1" applyFill="1" applyBorder="1" applyAlignment="1">
      <alignment vertical="center"/>
    </xf>
    <xf numFmtId="178" fontId="4" fillId="6" borderId="130" xfId="0" applyNumberFormat="1" applyFont="1" applyFill="1" applyBorder="1" applyAlignment="1">
      <alignment vertical="center"/>
    </xf>
    <xf numFmtId="178" fontId="4" fillId="0" borderId="132" xfId="0" applyNumberFormat="1" applyFont="1" applyBorder="1" applyAlignment="1">
      <alignment vertical="center"/>
    </xf>
    <xf numFmtId="178" fontId="266" fillId="0" borderId="84" xfId="0" applyNumberFormat="1" applyFont="1" applyBorder="1" applyAlignment="1">
      <alignment vertical="center"/>
    </xf>
    <xf numFmtId="3" fontId="228" fillId="0" borderId="71" xfId="0" applyNumberFormat="1" applyFont="1" applyBorder="1" applyAlignment="1">
      <alignment vertical="center"/>
    </xf>
    <xf numFmtId="0" fontId="229" fillId="0" borderId="6" xfId="0" applyFont="1" applyBorder="1" applyAlignment="1">
      <alignment horizontal="left" vertical="center" readingOrder="1"/>
    </xf>
    <xf numFmtId="0" fontId="223" fillId="0" borderId="6" xfId="0" applyFont="1" applyBorder="1" applyAlignment="1">
      <alignment horizontal="left" vertical="center" wrapText="1"/>
    </xf>
    <xf numFmtId="0" fontId="242" fillId="6" borderId="0" xfId="0" applyFont="1" applyFill="1" applyAlignment="1">
      <alignment vertical="center"/>
    </xf>
    <xf numFmtId="178" fontId="229" fillId="0" borderId="3" xfId="0" applyNumberFormat="1" applyFont="1" applyBorder="1" applyAlignment="1">
      <alignment vertical="center"/>
    </xf>
    <xf numFmtId="178" fontId="229" fillId="0" borderId="114" xfId="0" applyNumberFormat="1" applyFont="1" applyBorder="1" applyAlignment="1">
      <alignment horizontal="right" vertical="center"/>
    </xf>
    <xf numFmtId="0" fontId="223" fillId="0" borderId="3" xfId="0" applyFont="1" applyBorder="1" applyAlignment="1">
      <alignment horizontal="left" vertical="center" wrapText="1"/>
    </xf>
    <xf numFmtId="0" fontId="242" fillId="0" borderId="71" xfId="0" applyFont="1" applyBorder="1" applyAlignment="1">
      <alignment vertical="center"/>
    </xf>
    <xf numFmtId="178" fontId="241" fillId="0" borderId="82" xfId="0" applyNumberFormat="1" applyFont="1" applyBorder="1" applyAlignment="1">
      <alignment vertical="center"/>
    </xf>
    <xf numFmtId="0" fontId="229" fillId="98" borderId="6" xfId="0" applyFont="1" applyFill="1" applyBorder="1" applyAlignment="1">
      <alignment horizontal="left" vertical="center" readingOrder="1"/>
    </xf>
    <xf numFmtId="0" fontId="240" fillId="0" borderId="71" xfId="0" applyFont="1" applyBorder="1" applyAlignment="1">
      <alignment vertical="center"/>
    </xf>
    <xf numFmtId="178" fontId="239" fillId="0" borderId="80" xfId="0" applyNumberFormat="1" applyFont="1" applyBorder="1" applyAlignment="1">
      <alignment vertical="center"/>
    </xf>
    <xf numFmtId="0" fontId="229" fillId="6" borderId="71" xfId="0" applyFont="1" applyFill="1" applyBorder="1" applyAlignment="1">
      <alignment vertical="center"/>
    </xf>
    <xf numFmtId="0" fontId="2" fillId="0" borderId="71" xfId="0" applyFont="1" applyBorder="1" applyAlignment="1">
      <alignment vertical="center"/>
    </xf>
    <xf numFmtId="0" fontId="236" fillId="0" borderId="71" xfId="0" applyFont="1" applyBorder="1" applyAlignment="1">
      <alignment vertical="center"/>
    </xf>
    <xf numFmtId="0" fontId="226" fillId="6" borderId="71" xfId="0" applyFont="1" applyFill="1" applyBorder="1" applyAlignment="1">
      <alignment vertical="center"/>
    </xf>
    <xf numFmtId="0" fontId="234" fillId="0" borderId="71" xfId="0" applyFont="1" applyBorder="1" applyAlignment="1">
      <alignment vertical="center"/>
    </xf>
    <xf numFmtId="178" fontId="232" fillId="0" borderId="84" xfId="0" applyNumberFormat="1" applyFont="1" applyBorder="1" applyAlignment="1">
      <alignment vertical="center"/>
    </xf>
    <xf numFmtId="0" fontId="249" fillId="6" borderId="6" xfId="0" applyFont="1" applyFill="1" applyBorder="1" applyAlignment="1">
      <alignment horizontal="left" vertical="center" readingOrder="1"/>
    </xf>
    <xf numFmtId="0" fontId="249" fillId="0" borderId="71" xfId="0" applyFont="1" applyBorder="1" applyAlignment="1">
      <alignment vertical="center"/>
    </xf>
    <xf numFmtId="178" fontId="229" fillId="6" borderId="6" xfId="0" applyNumberFormat="1" applyFont="1" applyFill="1" applyBorder="1" applyAlignment="1">
      <alignment vertical="center"/>
    </xf>
    <xf numFmtId="0" fontId="4" fillId="6" borderId="6" xfId="0" applyFont="1" applyFill="1" applyBorder="1" applyAlignment="1">
      <alignment horizontal="left" vertical="center" readingOrder="1"/>
    </xf>
    <xf numFmtId="178" fontId="267" fillId="6" borderId="6" xfId="0" applyNumberFormat="1" applyFont="1" applyFill="1" applyBorder="1" applyAlignment="1">
      <alignment vertical="center"/>
    </xf>
    <xf numFmtId="178" fontId="267" fillId="6" borderId="103" xfId="0" applyNumberFormat="1" applyFont="1" applyFill="1" applyBorder="1" applyAlignment="1">
      <alignment vertical="center"/>
    </xf>
    <xf numFmtId="0" fontId="250" fillId="0" borderId="71" xfId="0" applyFont="1" applyBorder="1" applyAlignment="1">
      <alignment vertical="center"/>
    </xf>
    <xf numFmtId="0" fontId="226" fillId="0" borderId="91" xfId="0" applyFont="1" applyBorder="1" applyAlignment="1">
      <alignment vertical="center"/>
    </xf>
    <xf numFmtId="178" fontId="268" fillId="0" borderId="130" xfId="0" applyNumberFormat="1" applyFont="1" applyBorder="1" applyAlignment="1">
      <alignment vertical="center"/>
    </xf>
    <xf numFmtId="178" fontId="267" fillId="0" borderId="135" xfId="0" applyNumberFormat="1" applyFont="1" applyBorder="1" applyAlignment="1">
      <alignment vertical="center"/>
    </xf>
    <xf numFmtId="178" fontId="267" fillId="6" borderId="130" xfId="0" applyNumberFormat="1" applyFont="1" applyFill="1" applyBorder="1" applyAlignment="1">
      <alignment vertical="center"/>
    </xf>
    <xf numFmtId="178" fontId="267" fillId="0" borderId="130" xfId="0" applyNumberFormat="1" applyFont="1" applyBorder="1" applyAlignment="1">
      <alignment vertical="center"/>
    </xf>
    <xf numFmtId="178" fontId="267" fillId="0" borderId="133" xfId="0" applyNumberFormat="1" applyFont="1" applyBorder="1" applyAlignment="1">
      <alignment vertical="center"/>
    </xf>
    <xf numFmtId="0" fontId="226" fillId="6" borderId="0" xfId="0" applyFont="1" applyFill="1" applyAlignment="1">
      <alignment vertical="center"/>
    </xf>
    <xf numFmtId="0" fontId="226" fillId="0" borderId="75" xfId="0" applyFont="1" applyBorder="1" applyAlignment="1">
      <alignment vertical="center"/>
    </xf>
    <xf numFmtId="299" fontId="145" fillId="0" borderId="0" xfId="0" applyNumberFormat="1" applyFont="1"/>
    <xf numFmtId="177" fontId="215" fillId="0" borderId="0" xfId="2" applyNumberFormat="1" applyFont="1" applyAlignment="1">
      <alignment horizontal="right" wrapText="1" readingOrder="1"/>
    </xf>
    <xf numFmtId="0" fontId="9" fillId="3" borderId="8" xfId="0" applyFont="1" applyFill="1" applyBorder="1" applyAlignment="1">
      <alignment horizontal="left" wrapText="1" readingOrder="1"/>
    </xf>
    <xf numFmtId="0" fontId="215" fillId="0" borderId="7" xfId="0" applyFont="1" applyBorder="1" applyAlignment="1">
      <alignment horizontal="left" vertical="center" wrapText="1" readingOrder="1"/>
    </xf>
    <xf numFmtId="0" fontId="221" fillId="0" borderId="7" xfId="0" applyFont="1" applyBorder="1" applyAlignment="1">
      <alignment horizontal="left" vertical="center" wrapText="1" indent="2" readingOrder="1"/>
    </xf>
    <xf numFmtId="17" fontId="8" fillId="5" borderId="11" xfId="0" applyNumberFormat="1" applyFont="1" applyFill="1" applyBorder="1" applyAlignment="1">
      <alignment horizontal="right" vertical="center"/>
    </xf>
    <xf numFmtId="17" fontId="8" fillId="5" borderId="12" xfId="0" applyNumberFormat="1" applyFont="1" applyFill="1" applyBorder="1" applyAlignment="1">
      <alignment horizontal="right" vertical="center" wrapText="1"/>
    </xf>
    <xf numFmtId="17" fontId="8" fillId="5" borderId="13" xfId="0" applyNumberFormat="1" applyFont="1" applyFill="1" applyBorder="1" applyAlignment="1">
      <alignment horizontal="right" vertical="center" wrapText="1"/>
    </xf>
    <xf numFmtId="0" fontId="218" fillId="5" borderId="10" xfId="0" applyFont="1" applyFill="1" applyBorder="1" applyAlignment="1">
      <alignment horizontal="left" vertical="center" wrapText="1" readingOrder="1"/>
    </xf>
    <xf numFmtId="298" fontId="2" fillId="0" borderId="105" xfId="2" applyNumberFormat="1" applyFont="1" applyFill="1" applyBorder="1" applyAlignment="1">
      <alignment horizontal="right" wrapText="1" readingOrder="1"/>
    </xf>
    <xf numFmtId="298" fontId="2" fillId="0" borderId="4" xfId="2" applyNumberFormat="1" applyFont="1" applyFill="1" applyBorder="1" applyAlignment="1">
      <alignment horizontal="right" wrapText="1" readingOrder="1"/>
    </xf>
    <xf numFmtId="298" fontId="9" fillId="3" borderId="109" xfId="2" applyNumberFormat="1" applyFont="1" applyFill="1" applyBorder="1" applyAlignment="1">
      <alignment horizontal="right" vertical="center" wrapText="1" readingOrder="1"/>
    </xf>
    <xf numFmtId="0" fontId="218" fillId="94" borderId="14" xfId="0" applyFont="1" applyFill="1" applyBorder="1" applyAlignment="1">
      <alignment horizontal="left" vertical="center" wrapText="1" readingOrder="1"/>
    </xf>
    <xf numFmtId="17" fontId="8" fillId="94" borderId="15" xfId="0" applyNumberFormat="1" applyFont="1" applyFill="1" applyBorder="1" applyAlignment="1">
      <alignment horizontal="right" vertical="center" wrapText="1"/>
    </xf>
    <xf numFmtId="174" fontId="215" fillId="0" borderId="4" xfId="2" applyNumberFormat="1" applyFont="1" applyFill="1" applyBorder="1" applyAlignment="1">
      <alignment horizontal="right" vertical="center" wrapText="1" readingOrder="1"/>
    </xf>
    <xf numFmtId="298" fontId="2" fillId="0" borderId="105" xfId="2" applyNumberFormat="1" applyFont="1" applyFill="1" applyBorder="1" applyAlignment="1">
      <alignment horizontal="right" vertical="center" wrapText="1" readingOrder="1"/>
    </xf>
    <xf numFmtId="298" fontId="2" fillId="0" borderId="4" xfId="2" applyNumberFormat="1" applyFont="1" applyFill="1" applyBorder="1" applyAlignment="1">
      <alignment horizontal="right" vertical="center" wrapText="1" readingOrder="1"/>
    </xf>
    <xf numFmtId="0" fontId="8" fillId="100" borderId="14" xfId="0" applyFont="1" applyFill="1" applyBorder="1" applyAlignment="1">
      <alignment horizontal="left" vertical="center" wrapText="1" readingOrder="1"/>
    </xf>
    <xf numFmtId="0" fontId="8" fillId="100" borderId="14" xfId="0" applyFont="1" applyFill="1" applyBorder="1" applyAlignment="1">
      <alignment horizontal="left" wrapText="1" readingOrder="1"/>
    </xf>
    <xf numFmtId="17" fontId="8" fillId="100" borderId="15" xfId="0" applyNumberFormat="1" applyFont="1" applyFill="1" applyBorder="1" applyAlignment="1">
      <alignment horizontal="right" vertical="center" wrapText="1"/>
    </xf>
    <xf numFmtId="17" fontId="8" fillId="101" borderId="15" xfId="0" applyNumberFormat="1" applyFont="1" applyFill="1" applyBorder="1" applyAlignment="1">
      <alignment horizontal="right" vertical="center" wrapText="1"/>
    </xf>
    <xf numFmtId="0" fontId="278" fillId="100" borderId="7" xfId="0" applyFont="1" applyFill="1" applyBorder="1" applyAlignment="1">
      <alignment horizontal="left" vertical="center" wrapText="1" readingOrder="1"/>
    </xf>
    <xf numFmtId="0" fontId="278" fillId="101" borderId="7" xfId="0" applyFont="1" applyFill="1" applyBorder="1" applyAlignment="1">
      <alignment horizontal="left" vertical="center" wrapText="1" readingOrder="1"/>
    </xf>
    <xf numFmtId="178" fontId="145" fillId="6" borderId="0" xfId="0" applyNumberFormat="1" applyFont="1" applyFill="1"/>
    <xf numFmtId="0" fontId="226" fillId="0" borderId="71" xfId="0" applyFont="1" applyBorder="1" applyAlignment="1">
      <alignment horizontal="right" vertical="center"/>
    </xf>
    <xf numFmtId="0" fontId="226" fillId="6" borderId="71" xfId="0" applyFont="1" applyFill="1" applyBorder="1" applyAlignment="1">
      <alignment horizontal="right" vertical="center"/>
    </xf>
    <xf numFmtId="0" fontId="8" fillId="6" borderId="0" xfId="0" applyFont="1" applyFill="1" applyAlignment="1">
      <alignment horizontal="right" vertical="center"/>
    </xf>
    <xf numFmtId="0" fontId="242" fillId="6" borderId="0" xfId="0" applyFont="1" applyFill="1" applyAlignment="1">
      <alignment horizontal="right" vertical="center"/>
    </xf>
    <xf numFmtId="178" fontId="229" fillId="0" borderId="130" xfId="0" applyNumberFormat="1" applyFont="1" applyBorder="1" applyAlignment="1">
      <alignment vertical="center"/>
    </xf>
    <xf numFmtId="178" fontId="229" fillId="0" borderId="139" xfId="0" applyNumberFormat="1" applyFont="1" applyBorder="1" applyAlignment="1">
      <alignment vertical="center"/>
    </xf>
    <xf numFmtId="3" fontId="276" fillId="0" borderId="140" xfId="0" applyNumberFormat="1" applyFont="1" applyBorder="1" applyAlignment="1">
      <alignment horizontal="right" vertical="center" readingOrder="1"/>
    </xf>
    <xf numFmtId="0" fontId="252" fillId="6" borderId="0" xfId="0" applyFont="1" applyFill="1" applyAlignment="1">
      <alignment horizontal="right" vertical="center"/>
    </xf>
    <xf numFmtId="0" fontId="252" fillId="0" borderId="0" xfId="0" applyFont="1" applyAlignment="1">
      <alignment horizontal="right" vertical="center"/>
    </xf>
    <xf numFmtId="298" fontId="9" fillId="0" borderId="86" xfId="2" applyNumberFormat="1" applyFont="1" applyBorder="1" applyAlignment="1">
      <alignment horizontal="right" vertical="center" wrapText="1" readingOrder="1"/>
    </xf>
    <xf numFmtId="298" fontId="233" fillId="0" borderId="78" xfId="2" applyNumberFormat="1" applyFont="1" applyBorder="1" applyAlignment="1">
      <alignment horizontal="right" vertical="center" wrapText="1" readingOrder="1"/>
    </xf>
    <xf numFmtId="298" fontId="248" fillId="0" borderId="92" xfId="2" applyNumberFormat="1" applyFont="1" applyBorder="1" applyAlignment="1">
      <alignment horizontal="right" vertical="center" wrapText="1" readingOrder="1"/>
    </xf>
    <xf numFmtId="298" fontId="241" fillId="0" borderId="82" xfId="2" applyNumberFormat="1" applyFont="1" applyBorder="1" applyAlignment="1">
      <alignment horizontal="right" vertical="center" wrapText="1" readingOrder="1"/>
    </xf>
    <xf numFmtId="298" fontId="237" fillId="0" borderId="106" xfId="2" applyNumberFormat="1" applyFont="1" applyBorder="1" applyAlignment="1">
      <alignment horizontal="right" vertical="center" readingOrder="1"/>
    </xf>
    <xf numFmtId="298" fontId="237" fillId="6" borderId="112" xfId="0" applyNumberFormat="1" applyFont="1" applyFill="1" applyBorder="1" applyAlignment="1">
      <alignment horizontal="right" vertical="center" wrapText="1" readingOrder="1"/>
    </xf>
    <xf numFmtId="298" fontId="9" fillId="3" borderId="8" xfId="2" applyNumberFormat="1" applyFont="1" applyFill="1" applyBorder="1" applyAlignment="1">
      <alignment horizontal="right" vertical="center" wrapText="1" readingOrder="1"/>
    </xf>
    <xf numFmtId="0" fontId="223" fillId="0" borderId="0" xfId="0" applyFont="1" applyAlignment="1">
      <alignment horizontal="left" vertical="center" wrapText="1" readingOrder="1"/>
    </xf>
    <xf numFmtId="17" fontId="8" fillId="94" borderId="11" xfId="0" applyNumberFormat="1" applyFont="1" applyFill="1" applyBorder="1" applyAlignment="1">
      <alignment horizontal="right" vertical="center" wrapText="1"/>
    </xf>
    <xf numFmtId="298" fontId="9" fillId="3" borderId="9" xfId="2" applyNumberFormat="1" applyFont="1" applyFill="1" applyBorder="1" applyAlignment="1">
      <alignment horizontal="right" vertical="center" wrapText="1" readingOrder="1"/>
    </xf>
    <xf numFmtId="298" fontId="278" fillId="100" borderId="0" xfId="2" applyNumberFormat="1" applyFont="1" applyFill="1" applyBorder="1" applyAlignment="1">
      <alignment horizontal="right" vertical="center" wrapText="1" readingOrder="1"/>
    </xf>
    <xf numFmtId="298" fontId="278" fillId="101" borderId="0" xfId="2" applyNumberFormat="1" applyFont="1" applyFill="1" applyBorder="1" applyAlignment="1">
      <alignment horizontal="right" vertical="center" wrapText="1" readingOrder="1"/>
    </xf>
    <xf numFmtId="0" fontId="145" fillId="0" borderId="0" xfId="0" applyFont="1" applyAlignment="1">
      <alignment vertical="center"/>
    </xf>
    <xf numFmtId="0" fontId="226" fillId="0" borderId="0" xfId="0" applyFont="1" applyAlignment="1">
      <alignment vertical="center"/>
    </xf>
    <xf numFmtId="43" fontId="217" fillId="0" borderId="0" xfId="0" applyNumberFormat="1" applyFont="1" applyAlignment="1">
      <alignment vertical="center"/>
    </xf>
    <xf numFmtId="43" fontId="217" fillId="6" borderId="0" xfId="0" applyNumberFormat="1" applyFont="1" applyFill="1" applyAlignment="1">
      <alignment vertical="center"/>
    </xf>
    <xf numFmtId="0" fontId="229" fillId="6" borderId="0" xfId="0" applyFont="1" applyFill="1" applyAlignment="1">
      <alignment vertical="center"/>
    </xf>
    <xf numFmtId="0" fontId="228" fillId="6" borderId="71" xfId="0" applyFont="1" applyFill="1" applyBorder="1" applyAlignment="1">
      <alignment vertical="center"/>
    </xf>
    <xf numFmtId="0" fontId="228" fillId="6" borderId="0" xfId="0" applyFont="1" applyFill="1" applyAlignment="1">
      <alignment vertical="center"/>
    </xf>
    <xf numFmtId="0" fontId="229" fillId="0" borderId="0" xfId="0" applyFont="1" applyAlignment="1">
      <alignment vertical="center"/>
    </xf>
    <xf numFmtId="0" fontId="4" fillId="0" borderId="0" xfId="0" applyFont="1" applyAlignment="1">
      <alignment vertical="center"/>
    </xf>
    <xf numFmtId="0" fontId="250" fillId="0" borderId="0" xfId="0" applyFont="1" applyAlignment="1">
      <alignment vertical="center"/>
    </xf>
    <xf numFmtId="0" fontId="242" fillId="0" borderId="0" xfId="0" applyFont="1" applyAlignment="1">
      <alignment vertical="center"/>
    </xf>
    <xf numFmtId="0" fontId="145" fillId="6" borderId="0" xfId="0" applyFont="1" applyFill="1" applyAlignment="1">
      <alignment vertical="center"/>
    </xf>
    <xf numFmtId="298" fontId="145" fillId="6" borderId="0" xfId="0" applyNumberFormat="1" applyFont="1" applyFill="1" applyAlignment="1">
      <alignment vertical="center"/>
    </xf>
    <xf numFmtId="298" fontId="145" fillId="0" borderId="0" xfId="1" applyNumberFormat="1" applyFont="1" applyAlignment="1">
      <alignment vertical="center"/>
    </xf>
    <xf numFmtId="298" fontId="239" fillId="0" borderId="80" xfId="2" applyNumberFormat="1" applyFont="1" applyBorder="1" applyAlignment="1">
      <alignment vertical="center"/>
    </xf>
    <xf numFmtId="0" fontId="240" fillId="0" borderId="0" xfId="0" applyFont="1" applyAlignment="1">
      <alignment vertical="center"/>
    </xf>
    <xf numFmtId="0" fontId="228" fillId="0" borderId="0" xfId="0" applyFont="1" applyAlignment="1">
      <alignment vertical="center"/>
    </xf>
    <xf numFmtId="0" fontId="277" fillId="0" borderId="71" xfId="0" applyFont="1" applyBorder="1" applyAlignment="1">
      <alignment vertical="center"/>
    </xf>
    <xf numFmtId="0" fontId="236" fillId="0" borderId="0" xfId="0" applyFont="1" applyAlignment="1">
      <alignment vertical="center"/>
    </xf>
    <xf numFmtId="178" fontId="145" fillId="0" borderId="0" xfId="0" applyNumberFormat="1" applyFont="1" applyAlignment="1">
      <alignment vertical="center"/>
    </xf>
    <xf numFmtId="43" fontId="217" fillId="0" borderId="4" xfId="0" applyNumberFormat="1" applyFont="1" applyBorder="1" applyAlignment="1">
      <alignment vertical="center"/>
    </xf>
    <xf numFmtId="0" fontId="234" fillId="0" borderId="0" xfId="0" applyFont="1" applyAlignment="1">
      <alignment vertical="center"/>
    </xf>
    <xf numFmtId="298" fontId="232" fillId="0" borderId="84" xfId="2" applyNumberFormat="1" applyFont="1" applyBorder="1" applyAlignment="1">
      <alignment vertical="center"/>
    </xf>
    <xf numFmtId="43" fontId="145" fillId="0" borderId="0" xfId="0" applyNumberFormat="1" applyFont="1" applyAlignment="1">
      <alignment vertical="center"/>
    </xf>
    <xf numFmtId="176" fontId="145" fillId="0" borderId="0" xfId="0" applyNumberFormat="1" applyFont="1" applyAlignment="1">
      <alignment vertical="center"/>
    </xf>
    <xf numFmtId="0" fontId="145" fillId="0" borderId="0" xfId="0" applyFont="1" applyAlignment="1">
      <alignment horizontal="right" vertical="center"/>
    </xf>
    <xf numFmtId="0" fontId="231" fillId="6" borderId="0" xfId="0" applyFont="1" applyFill="1" applyAlignment="1">
      <alignment horizontal="right" vertical="center"/>
    </xf>
    <xf numFmtId="176" fontId="9" fillId="6" borderId="0" xfId="0" applyNumberFormat="1" applyFont="1" applyFill="1" applyAlignment="1">
      <alignment horizontal="right" vertical="center"/>
    </xf>
    <xf numFmtId="0" fontId="145" fillId="6" borderId="0" xfId="0" applyFont="1" applyFill="1" applyAlignment="1">
      <alignment horizontal="right" vertical="center"/>
    </xf>
    <xf numFmtId="0" fontId="226" fillId="6" borderId="0" xfId="0" applyFont="1" applyFill="1" applyAlignment="1">
      <alignment horizontal="right" vertical="center"/>
    </xf>
    <xf numFmtId="176" fontId="145" fillId="0" borderId="0" xfId="1" applyNumberFormat="1" applyFont="1" applyAlignment="1">
      <alignment horizontal="right" vertical="center"/>
    </xf>
    <xf numFmtId="0" fontId="226" fillId="0" borderId="0" xfId="0" applyFont="1" applyAlignment="1">
      <alignment horizontal="right" vertical="center"/>
    </xf>
    <xf numFmtId="0" fontId="280" fillId="0" borderId="71" xfId="0" applyFont="1" applyBorder="1" applyAlignment="1">
      <alignment horizontal="right" vertical="center"/>
    </xf>
    <xf numFmtId="178" fontId="281" fillId="6" borderId="0" xfId="0" applyNumberFormat="1" applyFont="1" applyFill="1" applyAlignment="1">
      <alignment vertical="center"/>
    </xf>
    <xf numFmtId="178" fontId="229" fillId="6" borderId="0" xfId="0" applyNumberFormat="1" applyFont="1" applyFill="1" applyAlignment="1">
      <alignment vertical="center"/>
    </xf>
    <xf numFmtId="0" fontId="281" fillId="0" borderId="71" xfId="0" applyFont="1" applyBorder="1" applyAlignment="1">
      <alignment vertical="center"/>
    </xf>
    <xf numFmtId="0" fontId="282" fillId="0" borderId="71" xfId="0" applyFont="1" applyBorder="1" applyAlignment="1">
      <alignment vertical="center"/>
    </xf>
    <xf numFmtId="0" fontId="289" fillId="0" borderId="71" xfId="0" applyFont="1" applyBorder="1" applyAlignment="1">
      <alignment vertical="center"/>
    </xf>
    <xf numFmtId="0" fontId="280" fillId="0" borderId="71" xfId="0" applyFont="1" applyBorder="1" applyAlignment="1">
      <alignment vertical="center"/>
    </xf>
    <xf numFmtId="0" fontId="280" fillId="6" borderId="71" xfId="0" applyFont="1" applyFill="1" applyBorder="1" applyAlignment="1">
      <alignment horizontal="right" vertical="center"/>
    </xf>
    <xf numFmtId="0" fontId="281" fillId="6" borderId="71" xfId="0" applyFont="1" applyFill="1" applyBorder="1" applyAlignment="1">
      <alignment vertical="center"/>
    </xf>
    <xf numFmtId="0" fontId="288" fillId="0" borderId="71" xfId="0" applyFont="1" applyBorder="1" applyAlignment="1">
      <alignment vertical="center"/>
    </xf>
    <xf numFmtId="0" fontId="287" fillId="0" borderId="71" xfId="0" applyFont="1" applyBorder="1" applyAlignment="1">
      <alignment vertical="center"/>
    </xf>
    <xf numFmtId="0" fontId="285" fillId="0" borderId="71" xfId="0" applyFont="1" applyBorder="1" applyAlignment="1">
      <alignment vertical="center"/>
    </xf>
    <xf numFmtId="0" fontId="284" fillId="0" borderId="71" xfId="0" applyFont="1" applyBorder="1" applyAlignment="1">
      <alignment vertical="center"/>
    </xf>
    <xf numFmtId="3" fontId="282" fillId="0" borderId="71" xfId="0" applyNumberFormat="1" applyFont="1" applyBorder="1" applyAlignment="1">
      <alignment vertical="center"/>
    </xf>
    <xf numFmtId="174" fontId="254" fillId="96" borderId="6" xfId="0" applyNumberFormat="1" applyFont="1" applyFill="1" applyBorder="1" applyAlignment="1">
      <alignment vertical="center"/>
    </xf>
    <xf numFmtId="174" fontId="254" fillId="0" borderId="6" xfId="0" applyNumberFormat="1" applyFont="1" applyBorder="1" applyAlignment="1">
      <alignment vertical="center"/>
    </xf>
    <xf numFmtId="298" fontId="254" fillId="96" borderId="6" xfId="2" applyNumberFormat="1" applyFont="1" applyFill="1" applyBorder="1" applyAlignment="1">
      <alignment vertical="center"/>
    </xf>
    <xf numFmtId="0" fontId="145" fillId="96" borderId="6" xfId="0" applyFont="1" applyFill="1" applyBorder="1" applyAlignment="1">
      <alignment horizontal="left" vertical="center"/>
    </xf>
    <xf numFmtId="0" fontId="255" fillId="6" borderId="0" xfId="0" applyFont="1" applyFill="1" applyAlignment="1">
      <alignment vertical="center"/>
    </xf>
    <xf numFmtId="174" fontId="145" fillId="96" borderId="6" xfId="0" applyNumberFormat="1" applyFont="1" applyFill="1" applyBorder="1" applyAlignment="1">
      <alignment vertical="center"/>
    </xf>
    <xf numFmtId="298" fontId="145" fillId="96" borderId="6" xfId="2" applyNumberFormat="1" applyFont="1" applyFill="1" applyBorder="1" applyAlignment="1">
      <alignment vertical="center"/>
    </xf>
    <xf numFmtId="174" fontId="145" fillId="0" borderId="6" xfId="0" applyNumberFormat="1" applyFont="1" applyBorder="1" applyAlignment="1">
      <alignment vertical="center"/>
    </xf>
    <xf numFmtId="0" fontId="260" fillId="96" borderId="6" xfId="0" applyFont="1" applyFill="1" applyBorder="1" applyAlignment="1">
      <alignment horizontal="right" vertical="center"/>
    </xf>
    <xf numFmtId="174" fontId="145" fillId="96" borderId="6" xfId="0" applyNumberFormat="1" applyFont="1" applyFill="1" applyBorder="1" applyAlignment="1">
      <alignment horizontal="right" vertical="center"/>
    </xf>
    <xf numFmtId="3" fontId="145" fillId="0" borderId="0" xfId="0" applyNumberFormat="1" applyFont="1" applyAlignment="1">
      <alignment horizontal="right" vertical="center"/>
    </xf>
    <xf numFmtId="0" fontId="260" fillId="96" borderId="95" xfId="0" applyFont="1" applyFill="1" applyBorder="1" applyAlignment="1">
      <alignment horizontal="right" vertical="center"/>
    </xf>
    <xf numFmtId="174" fontId="145" fillId="96" borderId="95" xfId="0" applyNumberFormat="1" applyFont="1" applyFill="1" applyBorder="1" applyAlignment="1">
      <alignment vertical="center"/>
    </xf>
    <xf numFmtId="298" fontId="145" fillId="96" borderId="95" xfId="2" applyNumberFormat="1" applyFont="1" applyFill="1" applyBorder="1" applyAlignment="1">
      <alignment vertical="center"/>
    </xf>
    <xf numFmtId="174" fontId="145" fillId="0" borderId="0" xfId="0" applyNumberFormat="1" applyFont="1" applyAlignment="1">
      <alignment vertical="center"/>
    </xf>
    <xf numFmtId="0" fontId="145" fillId="96" borderId="95" xfId="0" applyFont="1" applyFill="1" applyBorder="1" applyAlignment="1">
      <alignment horizontal="left" vertical="center"/>
    </xf>
    <xf numFmtId="1" fontId="254" fillId="0" borderId="0" xfId="0" applyNumberFormat="1" applyFont="1" applyAlignment="1">
      <alignment vertical="center"/>
    </xf>
    <xf numFmtId="1" fontId="145" fillId="0" borderId="0" xfId="0" applyNumberFormat="1" applyFont="1" applyAlignment="1">
      <alignment vertical="center"/>
    </xf>
    <xf numFmtId="0" fontId="255" fillId="0" borderId="0" xfId="0" applyFont="1" applyAlignment="1">
      <alignment vertical="center"/>
    </xf>
    <xf numFmtId="0" fontId="254" fillId="96" borderId="6" xfId="0" applyFont="1" applyFill="1" applyBorder="1" applyAlignment="1">
      <alignment vertical="center"/>
    </xf>
    <xf numFmtId="0" fontId="254" fillId="6" borderId="0" xfId="0" applyFont="1" applyFill="1" applyAlignment="1">
      <alignment vertical="center"/>
    </xf>
    <xf numFmtId="0" fontId="254" fillId="0" borderId="0" xfId="0" applyFont="1" applyAlignment="1">
      <alignment vertical="center"/>
    </xf>
    <xf numFmtId="0" fontId="226" fillId="6" borderId="4" xfId="0" applyFont="1" applyFill="1" applyBorder="1" applyAlignment="1">
      <alignment vertical="center"/>
    </xf>
    <xf numFmtId="178" fontId="228" fillId="0" borderId="141" xfId="0" applyNumberFormat="1" applyFont="1" applyBorder="1" applyAlignment="1">
      <alignment vertical="center"/>
    </xf>
    <xf numFmtId="178" fontId="4" fillId="0" borderId="130" xfId="0" applyNumberFormat="1" applyFont="1" applyBorder="1" applyAlignment="1">
      <alignment vertical="center"/>
    </xf>
    <xf numFmtId="178" fontId="4" fillId="0" borderId="133" xfId="0" applyNumberFormat="1" applyFont="1" applyBorder="1" applyAlignment="1">
      <alignment vertical="center"/>
    </xf>
    <xf numFmtId="0" fontId="229" fillId="6" borderId="142" xfId="0" applyFont="1" applyFill="1" applyBorder="1" applyAlignment="1">
      <alignment horizontal="left" vertical="center" readingOrder="1"/>
    </xf>
    <xf numFmtId="0" fontId="4" fillId="0" borderId="143" xfId="0" applyFont="1" applyBorder="1" applyAlignment="1">
      <alignment horizontal="left" vertical="center" readingOrder="1"/>
    </xf>
    <xf numFmtId="178" fontId="4" fillId="0" borderId="144" xfId="0" applyNumberFormat="1" applyFont="1" applyBorder="1" applyAlignment="1">
      <alignment vertical="center"/>
    </xf>
    <xf numFmtId="178" fontId="4" fillId="0" borderId="135" xfId="0" applyNumberFormat="1" applyFont="1" applyBorder="1" applyAlignment="1">
      <alignment vertical="center"/>
    </xf>
    <xf numFmtId="178" fontId="229" fillId="6" borderId="145" xfId="0" applyNumberFormat="1" applyFont="1" applyFill="1" applyBorder="1" applyAlignment="1">
      <alignment vertical="center"/>
    </xf>
    <xf numFmtId="178" fontId="4" fillId="6" borderId="146" xfId="0" applyNumberFormat="1" applyFont="1" applyFill="1" applyBorder="1" applyAlignment="1">
      <alignment vertical="center"/>
    </xf>
    <xf numFmtId="178" fontId="267" fillId="0" borderId="144" xfId="0" applyNumberFormat="1" applyFont="1" applyBorder="1" applyAlignment="1">
      <alignment vertical="center"/>
    </xf>
    <xf numFmtId="298" fontId="229" fillId="6" borderId="147" xfId="2431" applyNumberFormat="1" applyFont="1" applyFill="1" applyBorder="1" applyAlignment="1" applyProtection="1">
      <alignment horizontal="right" vertical="center"/>
      <protection locked="0"/>
    </xf>
    <xf numFmtId="298" fontId="228" fillId="6" borderId="148" xfId="2431" applyNumberFormat="1" applyFont="1" applyFill="1" applyBorder="1" applyAlignment="1" applyProtection="1">
      <alignment horizontal="right" vertical="center"/>
      <protection locked="0"/>
    </xf>
    <xf numFmtId="178" fontId="229" fillId="6" borderId="142" xfId="0" applyNumberFormat="1" applyFont="1" applyFill="1" applyBorder="1" applyAlignment="1">
      <alignment vertical="center"/>
    </xf>
    <xf numFmtId="0" fontId="215" fillId="0" borderId="0" xfId="0" applyFont="1" applyAlignment="1">
      <alignment horizontal="left" vertical="center" readingOrder="1"/>
    </xf>
    <xf numFmtId="0" fontId="118" fillId="0" borderId="0" xfId="0" applyFont="1" applyAlignment="1">
      <alignment vertical="center"/>
    </xf>
    <xf numFmtId="0" fontId="118" fillId="0" borderId="74" xfId="0" applyFont="1" applyBorder="1" applyAlignment="1">
      <alignment vertical="center"/>
    </xf>
    <xf numFmtId="174" fontId="254" fillId="0" borderId="4" xfId="0" applyNumberFormat="1" applyFont="1" applyBorder="1" applyAlignment="1">
      <alignment vertical="center"/>
    </xf>
    <xf numFmtId="174" fontId="254" fillId="96" borderId="130" xfId="0" applyNumberFormat="1" applyFont="1" applyFill="1" applyBorder="1" applyAlignment="1">
      <alignment vertical="center"/>
    </xf>
    <xf numFmtId="174" fontId="145" fillId="96" borderId="130" xfId="0" applyNumberFormat="1" applyFont="1" applyFill="1" applyBorder="1" applyAlignment="1">
      <alignment vertical="center"/>
    </xf>
    <xf numFmtId="298" fontId="229" fillId="6" borderId="129" xfId="2" applyNumberFormat="1" applyFont="1" applyFill="1" applyBorder="1" applyAlignment="1">
      <alignment vertical="center"/>
    </xf>
    <xf numFmtId="298" fontId="229" fillId="6" borderId="130" xfId="2" applyNumberFormat="1" applyFont="1" applyFill="1" applyBorder="1" applyAlignment="1">
      <alignment vertical="center"/>
    </xf>
    <xf numFmtId="298" fontId="229" fillId="0" borderId="130" xfId="2" applyNumberFormat="1" applyFont="1" applyBorder="1" applyAlignment="1">
      <alignment vertical="center"/>
    </xf>
    <xf numFmtId="298" fontId="228" fillId="0" borderId="130" xfId="2" applyNumberFormat="1" applyFont="1" applyBorder="1" applyAlignment="1">
      <alignment vertical="center"/>
    </xf>
    <xf numFmtId="298" fontId="4" fillId="0" borderId="132" xfId="2" applyNumberFormat="1" applyFont="1" applyBorder="1" applyAlignment="1">
      <alignment vertical="center"/>
    </xf>
    <xf numFmtId="298" fontId="228" fillId="6" borderId="130" xfId="2" applyNumberFormat="1" applyFont="1" applyFill="1" applyBorder="1" applyAlignment="1">
      <alignment vertical="center"/>
    </xf>
    <xf numFmtId="298" fontId="250" fillId="6" borderId="133" xfId="2" applyNumberFormat="1" applyFont="1" applyFill="1" applyBorder="1" applyAlignment="1">
      <alignment vertical="center"/>
    </xf>
    <xf numFmtId="298" fontId="250" fillId="6" borderId="130" xfId="2" applyNumberFormat="1" applyFont="1" applyFill="1" applyBorder="1" applyAlignment="1">
      <alignment vertical="center"/>
    </xf>
    <xf numFmtId="298" fontId="250" fillId="0" borderId="130" xfId="2" applyNumberFormat="1" applyFont="1" applyBorder="1" applyAlignment="1">
      <alignment vertical="center"/>
    </xf>
    <xf numFmtId="298" fontId="228" fillId="6" borderId="144" xfId="2" applyNumberFormat="1" applyFont="1" applyFill="1" applyBorder="1" applyAlignment="1">
      <alignment vertical="center"/>
    </xf>
    <xf numFmtId="298" fontId="250" fillId="6" borderId="135" xfId="2" applyNumberFormat="1" applyFont="1" applyFill="1" applyBorder="1" applyAlignment="1">
      <alignment vertical="center"/>
    </xf>
    <xf numFmtId="298" fontId="229" fillId="6" borderId="129" xfId="0" applyNumberFormat="1" applyFont="1" applyFill="1" applyBorder="1" applyAlignment="1">
      <alignment vertical="center"/>
    </xf>
    <xf numFmtId="298" fontId="229" fillId="6" borderId="130" xfId="0" applyNumberFormat="1" applyFont="1" applyFill="1" applyBorder="1" applyAlignment="1">
      <alignment vertical="center"/>
    </xf>
    <xf numFmtId="298" fontId="229" fillId="6" borderId="145" xfId="2" applyNumberFormat="1" applyFont="1" applyFill="1" applyBorder="1" applyAlignment="1">
      <alignment vertical="center"/>
    </xf>
    <xf numFmtId="298" fontId="229" fillId="6" borderId="145" xfId="0" applyNumberFormat="1" applyFont="1" applyFill="1" applyBorder="1" applyAlignment="1">
      <alignment vertical="center"/>
    </xf>
    <xf numFmtId="178" fontId="4" fillId="0" borderId="146" xfId="0" applyNumberFormat="1" applyFont="1" applyBorder="1" applyAlignment="1">
      <alignment vertical="center"/>
    </xf>
    <xf numFmtId="298" fontId="229" fillId="6" borderId="146" xfId="2" applyNumberFormat="1" applyFont="1" applyFill="1" applyBorder="1" applyAlignment="1">
      <alignment vertical="center"/>
    </xf>
    <xf numFmtId="178" fontId="229" fillId="6" borderId="136" xfId="0" applyNumberFormat="1" applyFont="1" applyFill="1" applyBorder="1" applyAlignment="1">
      <alignment vertical="center"/>
    </xf>
    <xf numFmtId="298" fontId="229" fillId="6" borderId="136" xfId="0" applyNumberFormat="1" applyFont="1" applyFill="1" applyBorder="1" applyAlignment="1">
      <alignment vertical="center"/>
    </xf>
    <xf numFmtId="178" fontId="228" fillId="0" borderId="155" xfId="0" applyNumberFormat="1" applyFont="1" applyBorder="1" applyAlignment="1">
      <alignment vertical="center"/>
    </xf>
    <xf numFmtId="298" fontId="228" fillId="0" borderId="155" xfId="2" applyNumberFormat="1" applyFont="1" applyBorder="1" applyAlignment="1">
      <alignment vertical="center"/>
    </xf>
    <xf numFmtId="298" fontId="228" fillId="0" borderId="141" xfId="2" applyNumberFormat="1" applyFont="1" applyBorder="1" applyAlignment="1">
      <alignment vertical="center"/>
    </xf>
    <xf numFmtId="298" fontId="4" fillId="6" borderId="130" xfId="2" applyNumberFormat="1" applyFont="1" applyFill="1" applyBorder="1" applyAlignment="1">
      <alignment vertical="center"/>
    </xf>
    <xf numFmtId="298" fontId="4" fillId="0" borderId="133" xfId="2" applyNumberFormat="1" applyFont="1" applyBorder="1" applyAlignment="1">
      <alignment vertical="center"/>
    </xf>
    <xf numFmtId="298" fontId="4" fillId="0" borderId="144" xfId="2" applyNumberFormat="1" applyFont="1" applyBorder="1" applyAlignment="1">
      <alignment vertical="center"/>
    </xf>
    <xf numFmtId="298" fontId="2" fillId="6" borderId="130" xfId="2" applyNumberFormat="1" applyFont="1" applyFill="1" applyBorder="1" applyAlignment="1">
      <alignment vertical="center"/>
    </xf>
    <xf numFmtId="298" fontId="228" fillId="0" borderId="135" xfId="2" applyNumberFormat="1" applyFont="1" applyBorder="1" applyAlignment="1">
      <alignment vertical="center"/>
    </xf>
    <xf numFmtId="178" fontId="250" fillId="6" borderId="130" xfId="0" applyNumberFormat="1" applyFont="1" applyFill="1" applyBorder="1" applyAlignment="1">
      <alignment vertical="center"/>
    </xf>
    <xf numFmtId="298" fontId="250" fillId="6" borderId="130" xfId="0" applyNumberFormat="1" applyFont="1" applyFill="1" applyBorder="1" applyAlignment="1">
      <alignment vertical="center"/>
    </xf>
    <xf numFmtId="298" fontId="4" fillId="6" borderId="146" xfId="2" applyNumberFormat="1" applyFont="1" applyFill="1" applyBorder="1" applyAlignment="1">
      <alignment vertical="center"/>
    </xf>
    <xf numFmtId="298" fontId="229" fillId="6" borderId="136" xfId="2" applyNumberFormat="1" applyFont="1" applyFill="1" applyBorder="1" applyAlignment="1">
      <alignment vertical="center"/>
    </xf>
    <xf numFmtId="0" fontId="4" fillId="0" borderId="103" xfId="0" applyFont="1" applyBorder="1" applyAlignment="1">
      <alignment horizontal="left" vertical="center" readingOrder="1"/>
    </xf>
    <xf numFmtId="0" fontId="229" fillId="6" borderId="157" xfId="0" applyFont="1" applyFill="1" applyBorder="1" applyAlignment="1">
      <alignment horizontal="left" vertical="center" readingOrder="1"/>
    </xf>
    <xf numFmtId="0" fontId="4" fillId="0" borderId="158" xfId="0" applyFont="1" applyBorder="1" applyAlignment="1">
      <alignment horizontal="left" vertical="center" readingOrder="1"/>
    </xf>
    <xf numFmtId="0" fontId="4" fillId="0" borderId="159" xfId="0" applyFont="1" applyBorder="1" applyAlignment="1">
      <alignment horizontal="left" vertical="center" readingOrder="1"/>
    </xf>
    <xf numFmtId="0" fontId="215" fillId="0" borderId="160" xfId="0" applyFont="1" applyBorder="1" applyAlignment="1">
      <alignment horizontal="left" vertical="center" wrapText="1" readingOrder="1"/>
    </xf>
    <xf numFmtId="0" fontId="215" fillId="0" borderId="161" xfId="0" applyFont="1" applyBorder="1" applyAlignment="1">
      <alignment horizontal="left" vertical="center" wrapText="1" readingOrder="1"/>
    </xf>
    <xf numFmtId="0" fontId="221" fillId="0" borderId="161" xfId="0" applyFont="1" applyBorder="1" applyAlignment="1">
      <alignment horizontal="left" vertical="center" wrapText="1" indent="2" readingOrder="1"/>
    </xf>
    <xf numFmtId="0" fontId="215" fillId="0" borderId="162" xfId="0" applyFont="1" applyBorder="1" applyAlignment="1">
      <alignment horizontal="left" vertical="center" wrapText="1" readingOrder="1"/>
    </xf>
    <xf numFmtId="177" fontId="2" fillId="0" borderId="118" xfId="1" applyNumberFormat="1" applyFont="1" applyFill="1" applyBorder="1" applyAlignment="1">
      <alignment horizontal="right" vertical="center" wrapText="1" readingOrder="1"/>
    </xf>
    <xf numFmtId="177" fontId="2" fillId="0" borderId="119" xfId="1" applyNumberFormat="1" applyFont="1" applyFill="1" applyBorder="1" applyAlignment="1">
      <alignment horizontal="right" vertical="center" wrapText="1" readingOrder="1"/>
    </xf>
    <xf numFmtId="177" fontId="2" fillId="0" borderId="163" xfId="1" applyNumberFormat="1" applyFont="1" applyFill="1" applyBorder="1" applyAlignment="1">
      <alignment horizontal="right" vertical="center" wrapText="1" readingOrder="1"/>
    </xf>
    <xf numFmtId="298" fontId="2" fillId="0" borderId="118" xfId="2" applyNumberFormat="1" applyFont="1" applyFill="1" applyBorder="1" applyAlignment="1">
      <alignment horizontal="right" vertical="center" wrapText="1" readingOrder="1"/>
    </xf>
    <xf numFmtId="298" fontId="2" fillId="0" borderId="119" xfId="2" applyNumberFormat="1" applyFont="1" applyFill="1" applyBorder="1" applyAlignment="1">
      <alignment horizontal="right" vertical="center" wrapText="1" readingOrder="1"/>
    </xf>
    <xf numFmtId="298" fontId="2" fillId="0" borderId="163" xfId="1" applyNumberFormat="1" applyFont="1" applyFill="1" applyBorder="1" applyAlignment="1">
      <alignment horizontal="right" vertical="center" wrapText="1" readingOrder="1"/>
    </xf>
    <xf numFmtId="298" fontId="2" fillId="0" borderId="163" xfId="2" applyNumberFormat="1" applyFont="1" applyFill="1" applyBorder="1" applyAlignment="1">
      <alignment horizontal="right" vertical="center" wrapText="1" readingOrder="1"/>
    </xf>
    <xf numFmtId="0" fontId="215" fillId="0" borderId="118" xfId="0" applyFont="1" applyBorder="1" applyAlignment="1">
      <alignment horizontal="left" vertical="center" wrapText="1" readingOrder="1"/>
    </xf>
    <xf numFmtId="0" fontId="215" fillId="0" borderId="119" xfId="0" applyFont="1" applyBorder="1" applyAlignment="1">
      <alignment horizontal="left" vertical="center" wrapText="1" readingOrder="1"/>
    </xf>
    <xf numFmtId="0" fontId="221" fillId="0" borderId="119" xfId="0" applyFont="1" applyBorder="1" applyAlignment="1">
      <alignment horizontal="left" vertical="center" wrapText="1" indent="2" readingOrder="1"/>
    </xf>
    <xf numFmtId="0" fontId="215" fillId="0" borderId="163" xfId="0" applyFont="1" applyBorder="1" applyAlignment="1">
      <alignment horizontal="left" vertical="center" wrapText="1" readingOrder="1"/>
    </xf>
    <xf numFmtId="0" fontId="8" fillId="100" borderId="10" xfId="0" applyFont="1" applyFill="1" applyBorder="1" applyAlignment="1">
      <alignment horizontal="left" vertical="center" wrapText="1" readingOrder="1"/>
    </xf>
    <xf numFmtId="177" fontId="2" fillId="0" borderId="160" xfId="1" applyNumberFormat="1" applyFont="1" applyFill="1" applyBorder="1" applyAlignment="1">
      <alignment horizontal="right" vertical="center" wrapText="1" readingOrder="1"/>
    </xf>
    <xf numFmtId="177" fontId="2" fillId="0" borderId="161" xfId="1" applyNumberFormat="1" applyFont="1" applyFill="1" applyBorder="1" applyAlignment="1">
      <alignment horizontal="right" vertical="center" wrapText="1" readingOrder="1"/>
    </xf>
    <xf numFmtId="177" fontId="2" fillId="0" borderId="162" xfId="1" applyNumberFormat="1" applyFont="1" applyFill="1" applyBorder="1" applyAlignment="1">
      <alignment horizontal="right" vertical="center" wrapText="1" readingOrder="1"/>
    </xf>
    <xf numFmtId="298" fontId="2" fillId="0" borderId="160" xfId="2" applyNumberFormat="1" applyFont="1" applyFill="1" applyBorder="1" applyAlignment="1">
      <alignment horizontal="right" vertical="center" wrapText="1" readingOrder="1"/>
    </xf>
    <xf numFmtId="298" fontId="2" fillId="0" borderId="161" xfId="2" applyNumberFormat="1" applyFont="1" applyFill="1" applyBorder="1" applyAlignment="1">
      <alignment horizontal="right" vertical="center" wrapText="1" readingOrder="1"/>
    </xf>
    <xf numFmtId="298" fontId="2" fillId="0" borderId="162" xfId="2" applyNumberFormat="1" applyFont="1" applyFill="1" applyBorder="1" applyAlignment="1">
      <alignment horizontal="right" vertical="center" wrapText="1" readingOrder="1"/>
    </xf>
    <xf numFmtId="0" fontId="218" fillId="101" borderId="10" xfId="0" applyFont="1" applyFill="1" applyBorder="1" applyAlignment="1">
      <alignment horizontal="left" vertical="center" wrapText="1" readingOrder="1"/>
    </xf>
    <xf numFmtId="0" fontId="218" fillId="94" borderId="10" xfId="0" applyFont="1" applyFill="1" applyBorder="1" applyAlignment="1">
      <alignment horizontal="left" vertical="center" wrapText="1" readingOrder="1"/>
    </xf>
    <xf numFmtId="0" fontId="215" fillId="6" borderId="160" xfId="0" applyFont="1" applyFill="1" applyBorder="1" applyAlignment="1">
      <alignment horizontal="left" vertical="center" wrapText="1" readingOrder="1"/>
    </xf>
    <xf numFmtId="0" fontId="215" fillId="6" borderId="161" xfId="0" applyFont="1" applyFill="1" applyBorder="1" applyAlignment="1">
      <alignment horizontal="left" vertical="center" wrapText="1" readingOrder="1"/>
    </xf>
    <xf numFmtId="43" fontId="229" fillId="0" borderId="0" xfId="1" applyFont="1"/>
    <xf numFmtId="298" fontId="145" fillId="96" borderId="120" xfId="2431" applyNumberFormat="1" applyFont="1" applyFill="1" applyBorder="1" applyAlignment="1" applyProtection="1">
      <alignment horizontal="right" vertical="center"/>
      <protection locked="0"/>
    </xf>
    <xf numFmtId="178" fontId="4" fillId="0" borderId="129" xfId="0" applyNumberFormat="1" applyFont="1" applyBorder="1" applyAlignment="1">
      <alignment vertical="center"/>
    </xf>
    <xf numFmtId="178" fontId="282" fillId="0" borderId="130" xfId="0" applyNumberFormat="1" applyFont="1" applyBorder="1" applyAlignment="1">
      <alignment vertical="center"/>
    </xf>
    <xf numFmtId="178" fontId="282" fillId="0" borderId="141" xfId="0" applyNumberFormat="1" applyFont="1" applyBorder="1" applyAlignment="1">
      <alignment vertical="center"/>
    </xf>
    <xf numFmtId="178" fontId="229" fillId="6" borderId="130" xfId="0" applyNumberFormat="1" applyFont="1" applyFill="1" applyBorder="1"/>
    <xf numFmtId="175" fontId="229" fillId="0" borderId="130" xfId="0" applyNumberFormat="1" applyFont="1" applyBorder="1"/>
    <xf numFmtId="178" fontId="229" fillId="6" borderId="111" xfId="0" applyNumberFormat="1" applyFont="1" applyFill="1" applyBorder="1"/>
    <xf numFmtId="178" fontId="229" fillId="6" borderId="136" xfId="0" applyNumberFormat="1" applyFont="1" applyFill="1" applyBorder="1"/>
    <xf numFmtId="175" fontId="229" fillId="0" borderId="136" xfId="0" applyNumberFormat="1" applyFont="1" applyBorder="1"/>
    <xf numFmtId="0" fontId="228" fillId="6" borderId="71" xfId="0" applyFont="1" applyFill="1" applyBorder="1"/>
    <xf numFmtId="175" fontId="237" fillId="0" borderId="106" xfId="2" applyNumberFormat="1" applyFont="1" applyBorder="1" applyAlignment="1">
      <alignment horizontal="right" vertical="center" readingOrder="1"/>
    </xf>
    <xf numFmtId="178" fontId="237" fillId="0" borderId="112" xfId="0" applyNumberFormat="1" applyFont="1" applyBorder="1" applyAlignment="1">
      <alignment horizontal="right" vertical="center" wrapText="1" readingOrder="1"/>
    </xf>
    <xf numFmtId="175" fontId="237" fillId="0" borderId="112" xfId="2" applyNumberFormat="1" applyFont="1" applyBorder="1" applyAlignment="1">
      <alignment horizontal="right" vertical="center" wrapText="1" readingOrder="1"/>
    </xf>
    <xf numFmtId="0" fontId="229" fillId="6" borderId="156" xfId="0" applyFont="1" applyFill="1" applyBorder="1" applyAlignment="1">
      <alignment horizontal="left" vertical="center" readingOrder="1"/>
    </xf>
    <xf numFmtId="0" fontId="237" fillId="6" borderId="106" xfId="0" applyFont="1" applyFill="1" applyBorder="1" applyAlignment="1">
      <alignment horizontal="left" vertical="center" readingOrder="1"/>
    </xf>
    <xf numFmtId="0" fontId="226" fillId="0" borderId="71" xfId="0" applyFont="1" applyBorder="1" applyAlignment="1">
      <alignment horizontal="right"/>
    </xf>
    <xf numFmtId="0" fontId="9" fillId="0" borderId="0" xfId="0" applyFont="1" applyAlignment="1">
      <alignment horizontal="right" readingOrder="1"/>
    </xf>
    <xf numFmtId="0" fontId="218" fillId="5" borderId="87" xfId="0" applyFont="1" applyFill="1" applyBorder="1" applyAlignment="1">
      <alignment horizontal="right" vertical="center" wrapText="1" readingOrder="1"/>
    </xf>
    <xf numFmtId="17" fontId="8" fillId="5" borderId="11" xfId="0" applyNumberFormat="1" applyFont="1" applyFill="1" applyBorder="1" applyAlignment="1">
      <alignment horizontal="right" vertical="center" wrapText="1"/>
    </xf>
    <xf numFmtId="17" fontId="8" fillId="101" borderId="11" xfId="0" applyNumberFormat="1" applyFont="1" applyFill="1" applyBorder="1" applyAlignment="1">
      <alignment horizontal="right" vertical="center" wrapText="1"/>
    </xf>
    <xf numFmtId="17" fontId="8" fillId="100" borderId="11" xfId="0" applyNumberFormat="1" applyFont="1" applyFill="1" applyBorder="1" applyAlignment="1">
      <alignment horizontal="right" vertical="center" wrapText="1"/>
    </xf>
    <xf numFmtId="0" fontId="292" fillId="5" borderId="87" xfId="0" applyFont="1" applyFill="1" applyBorder="1" applyAlignment="1">
      <alignment horizontal="center" vertical="center" wrapText="1" readingOrder="1"/>
    </xf>
    <xf numFmtId="174" fontId="293" fillId="0" borderId="118" xfId="1" applyNumberFormat="1" applyFont="1" applyBorder="1" applyAlignment="1">
      <alignment horizontal="right" vertical="center" wrapText="1" readingOrder="1"/>
    </xf>
    <xf numFmtId="177" fontId="293" fillId="0" borderId="119" xfId="1" applyNumberFormat="1" applyFont="1" applyBorder="1" applyAlignment="1">
      <alignment horizontal="right" vertical="center" wrapText="1" readingOrder="1"/>
    </xf>
    <xf numFmtId="177" fontId="293" fillId="0" borderId="163" xfId="1" applyNumberFormat="1" applyFont="1" applyBorder="1" applyAlignment="1">
      <alignment horizontal="right" vertical="center" wrapText="1" readingOrder="1"/>
    </xf>
    <xf numFmtId="0" fontId="294" fillId="3" borderId="8" xfId="0" applyFont="1" applyFill="1" applyBorder="1" applyAlignment="1">
      <alignment horizontal="right" vertical="center" wrapText="1" readingOrder="1"/>
    </xf>
    <xf numFmtId="174" fontId="293" fillId="0" borderId="163" xfId="1" applyNumberFormat="1" applyFont="1" applyBorder="1" applyAlignment="1">
      <alignment horizontal="right" vertical="center" wrapText="1" readingOrder="1"/>
    </xf>
    <xf numFmtId="177" fontId="295" fillId="101" borderId="0" xfId="1" applyNumberFormat="1" applyFont="1" applyFill="1" applyAlignment="1">
      <alignment horizontal="right" vertical="center" wrapText="1" readingOrder="1"/>
    </xf>
    <xf numFmtId="174" fontId="294" fillId="3" borderId="9" xfId="0" applyNumberFormat="1" applyFont="1" applyFill="1" applyBorder="1" applyAlignment="1">
      <alignment horizontal="right" vertical="center" wrapText="1" readingOrder="1"/>
    </xf>
    <xf numFmtId="174" fontId="295" fillId="101" borderId="0" xfId="1" applyNumberFormat="1" applyFont="1" applyFill="1" applyAlignment="1">
      <alignment horizontal="right" vertical="center" wrapText="1" readingOrder="1"/>
    </xf>
    <xf numFmtId="174" fontId="295" fillId="100" borderId="0" xfId="1" applyNumberFormat="1" applyFont="1" applyFill="1" applyAlignment="1">
      <alignment horizontal="right" vertical="center" wrapText="1" readingOrder="1"/>
    </xf>
    <xf numFmtId="177" fontId="293" fillId="0" borderId="161" xfId="1" applyNumberFormat="1" applyFont="1" applyBorder="1" applyAlignment="1">
      <alignment horizontal="right" vertical="center" wrapText="1" readingOrder="1"/>
    </xf>
    <xf numFmtId="174" fontId="293" fillId="0" borderId="161" xfId="1" applyNumberFormat="1" applyFont="1" applyBorder="1" applyAlignment="1">
      <alignment horizontal="right" vertical="center" wrapText="1" readingOrder="1"/>
    </xf>
    <xf numFmtId="174" fontId="260" fillId="96" borderId="95" xfId="0" applyNumberFormat="1" applyFont="1" applyFill="1" applyBorder="1" applyAlignment="1">
      <alignment vertical="center"/>
    </xf>
    <xf numFmtId="0" fontId="297" fillId="0" borderId="0" xfId="0" applyFont="1" applyAlignment="1">
      <alignment vertical="center"/>
    </xf>
    <xf numFmtId="298" fontId="260" fillId="96" borderId="95" xfId="2" applyNumberFormat="1" applyFont="1" applyFill="1" applyBorder="1" applyAlignment="1">
      <alignment vertical="center"/>
    </xf>
    <xf numFmtId="0" fontId="260" fillId="0" borderId="0" xfId="0" applyFont="1" applyAlignment="1">
      <alignment vertical="center"/>
    </xf>
    <xf numFmtId="0" fontId="297" fillId="0" borderId="6" xfId="0" applyFont="1" applyBorder="1" applyAlignment="1">
      <alignment horizontal="right" vertical="center"/>
    </xf>
    <xf numFmtId="0" fontId="298" fillId="0" borderId="0" xfId="0" applyFont="1" applyAlignment="1">
      <alignment vertical="center" readingOrder="1"/>
    </xf>
    <xf numFmtId="178" fontId="297" fillId="0" borderId="130" xfId="0" applyNumberFormat="1" applyFont="1" applyBorder="1" applyAlignment="1">
      <alignment vertical="center"/>
    </xf>
    <xf numFmtId="298" fontId="297" fillId="0" borderId="130" xfId="2" applyNumberFormat="1" applyFont="1" applyBorder="1" applyAlignment="1">
      <alignment vertical="center"/>
    </xf>
    <xf numFmtId="0" fontId="297" fillId="6" borderId="0" xfId="0" applyFont="1" applyFill="1" applyAlignment="1">
      <alignment vertical="center"/>
    </xf>
    <xf numFmtId="298" fontId="262" fillId="6" borderId="119" xfId="2431" applyNumberFormat="1" applyFont="1" applyFill="1" applyBorder="1" applyAlignment="1" applyProtection="1">
      <alignment horizontal="right" vertical="center"/>
      <protection locked="0"/>
    </xf>
    <xf numFmtId="0" fontId="297" fillId="0" borderId="75" xfId="0" applyFont="1" applyBorder="1" applyAlignment="1">
      <alignment vertical="center"/>
    </xf>
    <xf numFmtId="9" fontId="217" fillId="0" borderId="0" xfId="2" applyFont="1" applyFill="1"/>
    <xf numFmtId="174" fontId="260" fillId="96" borderId="6" xfId="0" applyNumberFormat="1" applyFont="1" applyFill="1" applyBorder="1" applyAlignment="1">
      <alignment horizontal="right"/>
    </xf>
    <xf numFmtId="3" fontId="260" fillId="0" borderId="4" xfId="0" applyNumberFormat="1" applyFont="1" applyBorder="1"/>
    <xf numFmtId="0" fontId="260" fillId="0" borderId="0" xfId="0" applyFont="1"/>
    <xf numFmtId="0" fontId="260" fillId="0" borderId="4" xfId="0" applyFont="1" applyBorder="1"/>
    <xf numFmtId="0" fontId="260" fillId="6" borderId="0" xfId="0" applyFont="1" applyFill="1"/>
    <xf numFmtId="298" fontId="260" fillId="96" borderId="119" xfId="2431" applyNumberFormat="1" applyFont="1" applyFill="1" applyBorder="1" applyAlignment="1" applyProtection="1">
      <alignment horizontal="right" vertical="center"/>
      <protection locked="0"/>
    </xf>
    <xf numFmtId="298" fontId="299" fillId="96" borderId="6" xfId="2" applyNumberFormat="1" applyFont="1" applyFill="1" applyBorder="1" applyAlignment="1">
      <alignment vertical="center"/>
    </xf>
    <xf numFmtId="0" fontId="299" fillId="0" borderId="0" xfId="0" applyFont="1" applyAlignment="1">
      <alignment vertical="center"/>
    </xf>
    <xf numFmtId="174" fontId="299" fillId="96" borderId="6" xfId="0" applyNumberFormat="1" applyFont="1" applyFill="1" applyBorder="1" applyAlignment="1">
      <alignment vertical="center"/>
    </xf>
    <xf numFmtId="0" fontId="8" fillId="89" borderId="164" xfId="0" applyFont="1" applyFill="1" applyBorder="1" applyAlignment="1">
      <alignment horizontal="right" vertical="center"/>
    </xf>
    <xf numFmtId="0" fontId="8" fillId="89" borderId="164" xfId="0" applyFont="1" applyFill="1" applyBorder="1" applyAlignment="1">
      <alignment horizontal="left" vertical="center"/>
    </xf>
    <xf numFmtId="175" fontId="8" fillId="89" borderId="164" xfId="0" applyNumberFormat="1" applyFont="1" applyFill="1" applyBorder="1" applyAlignment="1">
      <alignment horizontal="right" vertical="center"/>
    </xf>
    <xf numFmtId="0" fontId="8" fillId="97" borderId="165" xfId="0" applyFont="1" applyFill="1" applyBorder="1" applyAlignment="1">
      <alignment horizontal="left" vertical="center"/>
    </xf>
    <xf numFmtId="0" fontId="8" fillId="97" borderId="165" xfId="0" applyFont="1" applyFill="1" applyBorder="1" applyAlignment="1">
      <alignment horizontal="right" vertical="center"/>
    </xf>
    <xf numFmtId="175" fontId="8" fillId="97" borderId="165" xfId="0" applyNumberFormat="1" applyFont="1" applyFill="1" applyBorder="1" applyAlignment="1">
      <alignment horizontal="right" vertical="center"/>
    </xf>
    <xf numFmtId="0" fontId="8" fillId="99" borderId="166" xfId="0" applyFont="1" applyFill="1" applyBorder="1" applyAlignment="1">
      <alignment horizontal="left" vertical="center"/>
    </xf>
    <xf numFmtId="0" fontId="8" fillId="99" borderId="166" xfId="0" applyFont="1" applyFill="1" applyBorder="1" applyAlignment="1">
      <alignment horizontal="right" vertical="center"/>
    </xf>
    <xf numFmtId="175" fontId="8" fillId="99" borderId="166" xfId="0" applyNumberFormat="1" applyFont="1" applyFill="1" applyBorder="1" applyAlignment="1">
      <alignment horizontal="right" vertical="center"/>
    </xf>
    <xf numFmtId="0" fontId="8" fillId="102" borderId="167" xfId="0" applyFont="1" applyFill="1" applyBorder="1" applyAlignment="1">
      <alignment horizontal="right" vertical="center"/>
    </xf>
    <xf numFmtId="0" fontId="8" fillId="91" borderId="168" xfId="0" applyFont="1" applyFill="1" applyBorder="1" applyAlignment="1">
      <alignment horizontal="left" vertical="center"/>
    </xf>
    <xf numFmtId="0" fontId="8" fillId="91" borderId="168" xfId="0" applyFont="1" applyFill="1" applyBorder="1" applyAlignment="1">
      <alignment horizontal="right" vertical="center"/>
    </xf>
    <xf numFmtId="175" fontId="8" fillId="91" borderId="168" xfId="0" applyNumberFormat="1" applyFont="1" applyFill="1" applyBorder="1" applyAlignment="1">
      <alignment horizontal="right" vertical="center"/>
    </xf>
    <xf numFmtId="0" fontId="8" fillId="92" borderId="169" xfId="0" applyFont="1" applyFill="1" applyBorder="1" applyAlignment="1">
      <alignment horizontal="left" vertical="center"/>
    </xf>
    <xf numFmtId="0" fontId="8" fillId="92" borderId="169" xfId="0" applyFont="1" applyFill="1" applyBorder="1" applyAlignment="1">
      <alignment horizontal="right" vertical="center"/>
    </xf>
    <xf numFmtId="175" fontId="8" fillId="92" borderId="169" xfId="0" applyNumberFormat="1" applyFont="1" applyFill="1" applyBorder="1" applyAlignment="1">
      <alignment horizontal="right" vertical="center"/>
    </xf>
    <xf numFmtId="0" fontId="8" fillId="88" borderId="170" xfId="0" applyFont="1" applyFill="1" applyBorder="1" applyAlignment="1">
      <alignment horizontal="left" vertical="center"/>
    </xf>
    <xf numFmtId="0" fontId="8" fillId="88" borderId="170" xfId="0" applyFont="1" applyFill="1" applyBorder="1" applyAlignment="1">
      <alignment horizontal="right" vertical="center"/>
    </xf>
    <xf numFmtId="175" fontId="9" fillId="6" borderId="171" xfId="0" applyNumberFormat="1" applyFont="1" applyFill="1" applyBorder="1" applyAlignment="1">
      <alignment horizontal="right" vertical="center" wrapText="1" readingOrder="1"/>
    </xf>
    <xf numFmtId="175" fontId="8" fillId="88" borderId="170" xfId="0" applyNumberFormat="1" applyFont="1" applyFill="1" applyBorder="1" applyAlignment="1">
      <alignment horizontal="right" vertical="center"/>
    </xf>
    <xf numFmtId="0" fontId="8" fillId="90" borderId="172" xfId="0" applyFont="1" applyFill="1" applyBorder="1" applyAlignment="1">
      <alignment horizontal="left" vertical="center"/>
    </xf>
    <xf numFmtId="0" fontId="8" fillId="90" borderId="172" xfId="0" applyFont="1" applyFill="1" applyBorder="1" applyAlignment="1">
      <alignment horizontal="right" vertical="center"/>
    </xf>
    <xf numFmtId="175" fontId="8" fillId="90" borderId="172" xfId="0" applyNumberFormat="1" applyFont="1" applyFill="1" applyBorder="1" applyAlignment="1">
      <alignment horizontal="right" vertical="center"/>
    </xf>
    <xf numFmtId="0" fontId="8" fillId="7" borderId="173" xfId="0" applyFont="1" applyFill="1" applyBorder="1" applyAlignment="1">
      <alignment horizontal="left" vertical="center"/>
    </xf>
    <xf numFmtId="0" fontId="8" fillId="7" borderId="173" xfId="0" applyFont="1" applyFill="1" applyBorder="1" applyAlignment="1">
      <alignment horizontal="right" vertical="center"/>
    </xf>
    <xf numFmtId="0" fontId="252" fillId="89" borderId="174" xfId="0" applyFont="1" applyFill="1" applyBorder="1" applyAlignment="1">
      <alignment horizontal="left" vertical="center"/>
    </xf>
    <xf numFmtId="0" fontId="252" fillId="89" borderId="102" xfId="0" applyFont="1" applyFill="1" applyBorder="1" applyAlignment="1">
      <alignment horizontal="right" vertical="center"/>
    </xf>
    <xf numFmtId="0" fontId="252" fillId="89" borderId="174" xfId="0" applyFont="1" applyFill="1" applyBorder="1" applyAlignment="1">
      <alignment horizontal="right" vertical="center"/>
    </xf>
    <xf numFmtId="175" fontId="252" fillId="89" borderId="174" xfId="0" applyNumberFormat="1" applyFont="1" applyFill="1" applyBorder="1" applyAlignment="1">
      <alignment horizontal="right" vertical="center"/>
    </xf>
    <xf numFmtId="0" fontId="252" fillId="5" borderId="175" xfId="0" applyFont="1" applyFill="1" applyBorder="1" applyAlignment="1">
      <alignment horizontal="left" vertical="center"/>
    </xf>
    <xf numFmtId="0" fontId="252" fillId="5" borderId="102" xfId="0" applyFont="1" applyFill="1" applyBorder="1" applyAlignment="1">
      <alignment horizontal="right" vertical="center"/>
    </xf>
    <xf numFmtId="0" fontId="252" fillId="5" borderId="175" xfId="0" applyFont="1" applyFill="1" applyBorder="1" applyAlignment="1">
      <alignment horizontal="right" vertical="center"/>
    </xf>
    <xf numFmtId="175" fontId="252" fillId="5" borderId="175" xfId="0" applyNumberFormat="1" applyFont="1" applyFill="1" applyBorder="1" applyAlignment="1">
      <alignment horizontal="right" vertical="center"/>
    </xf>
    <xf numFmtId="0" fontId="252" fillId="100" borderId="176" xfId="0" applyFont="1" applyFill="1" applyBorder="1" applyAlignment="1">
      <alignment horizontal="left" vertical="center"/>
    </xf>
    <xf numFmtId="0" fontId="252" fillId="94" borderId="102" xfId="0" applyFont="1" applyFill="1" applyBorder="1" applyAlignment="1">
      <alignment horizontal="right" vertical="center"/>
    </xf>
    <xf numFmtId="0" fontId="252" fillId="100" borderId="176" xfId="0" applyFont="1" applyFill="1" applyBorder="1" applyAlignment="1">
      <alignment horizontal="right" vertical="center"/>
    </xf>
    <xf numFmtId="175" fontId="252" fillId="100" borderId="176" xfId="0" applyNumberFormat="1" applyFont="1" applyFill="1" applyBorder="1" applyAlignment="1">
      <alignment horizontal="right" vertical="center"/>
    </xf>
    <xf numFmtId="3" fontId="279" fillId="0" borderId="177" xfId="0" applyNumberFormat="1" applyFont="1" applyBorder="1" applyAlignment="1">
      <alignment horizontal="right" vertical="center" readingOrder="1"/>
    </xf>
    <xf numFmtId="0" fontId="8" fillId="97" borderId="178" xfId="0" applyFont="1" applyFill="1" applyBorder="1" applyAlignment="1">
      <alignment horizontal="right" vertical="center"/>
    </xf>
    <xf numFmtId="3" fontId="237" fillId="0" borderId="156" xfId="0" applyNumberFormat="1" applyFont="1" applyBorder="1" applyAlignment="1">
      <alignment horizontal="right" vertical="center" readingOrder="1"/>
    </xf>
    <xf numFmtId="0" fontId="296" fillId="7" borderId="173" xfId="0" applyFont="1" applyFill="1" applyBorder="1" applyAlignment="1">
      <alignment horizontal="left" vertical="center"/>
    </xf>
    <xf numFmtId="0" fontId="296" fillId="7" borderId="173" xfId="0" applyFont="1" applyFill="1" applyBorder="1" applyAlignment="1">
      <alignment horizontal="right" vertical="center"/>
    </xf>
    <xf numFmtId="0" fontId="300" fillId="0" borderId="71" xfId="0" applyFont="1" applyBorder="1" applyAlignment="1">
      <alignment horizontal="right"/>
    </xf>
    <xf numFmtId="0" fontId="300" fillId="0" borderId="75" xfId="0" applyFont="1" applyBorder="1" applyAlignment="1">
      <alignment vertical="center"/>
    </xf>
    <xf numFmtId="0" fontId="296" fillId="90" borderId="172" xfId="0" applyFont="1" applyFill="1" applyBorder="1" applyAlignment="1">
      <alignment horizontal="left" vertical="center"/>
    </xf>
    <xf numFmtId="0" fontId="296" fillId="90" borderId="172" xfId="0" applyFont="1" applyFill="1" applyBorder="1" applyAlignment="1">
      <alignment horizontal="right" vertical="center"/>
    </xf>
    <xf numFmtId="0" fontId="300" fillId="0" borderId="71" xfId="0" applyFont="1" applyBorder="1" applyAlignment="1">
      <alignment horizontal="right" vertical="center"/>
    </xf>
    <xf numFmtId="175" fontId="296" fillId="90" borderId="172" xfId="0" applyNumberFormat="1" applyFont="1" applyFill="1" applyBorder="1" applyAlignment="1">
      <alignment horizontal="right" vertical="center"/>
    </xf>
    <xf numFmtId="0" fontId="296" fillId="88" borderId="170" xfId="0" applyFont="1" applyFill="1" applyBorder="1" applyAlignment="1">
      <alignment horizontal="left" vertical="center"/>
    </xf>
    <xf numFmtId="0" fontId="296" fillId="88" borderId="170" xfId="0" applyFont="1" applyFill="1" applyBorder="1" applyAlignment="1">
      <alignment horizontal="right" vertical="center"/>
    </xf>
    <xf numFmtId="0" fontId="300" fillId="6" borderId="71" xfId="0" applyFont="1" applyFill="1" applyBorder="1" applyAlignment="1">
      <alignment horizontal="right" vertical="center"/>
    </xf>
    <xf numFmtId="175" fontId="296" fillId="88" borderId="170" xfId="0" applyNumberFormat="1" applyFont="1" applyFill="1" applyBorder="1" applyAlignment="1">
      <alignment horizontal="right" vertical="center"/>
    </xf>
    <xf numFmtId="0" fontId="296" fillId="92" borderId="169" xfId="0" applyFont="1" applyFill="1" applyBorder="1" applyAlignment="1">
      <alignment horizontal="left" vertical="center"/>
    </xf>
    <xf numFmtId="0" fontId="296" fillId="92" borderId="169" xfId="0" applyFont="1" applyFill="1" applyBorder="1" applyAlignment="1">
      <alignment horizontal="right" vertical="center"/>
    </xf>
    <xf numFmtId="175" fontId="296" fillId="92" borderId="169" xfId="0" applyNumberFormat="1" applyFont="1" applyFill="1" applyBorder="1" applyAlignment="1">
      <alignment horizontal="right" vertical="center"/>
    </xf>
    <xf numFmtId="0" fontId="296" fillId="91" borderId="168" xfId="0" applyFont="1" applyFill="1" applyBorder="1" applyAlignment="1">
      <alignment horizontal="left" vertical="center"/>
    </xf>
    <xf numFmtId="0" fontId="296" fillId="91" borderId="168" xfId="0" applyFont="1" applyFill="1" applyBorder="1" applyAlignment="1">
      <alignment horizontal="right" vertical="center"/>
    </xf>
    <xf numFmtId="175" fontId="296" fillId="91" borderId="168" xfId="0" applyNumberFormat="1" applyFont="1" applyFill="1" applyBorder="1" applyAlignment="1">
      <alignment horizontal="right" vertical="center"/>
    </xf>
    <xf numFmtId="0" fontId="296" fillId="89" borderId="164" xfId="0" applyFont="1" applyFill="1" applyBorder="1" applyAlignment="1">
      <alignment horizontal="left" vertical="center"/>
    </xf>
    <xf numFmtId="0" fontId="296" fillId="89" borderId="164" xfId="0" applyFont="1" applyFill="1" applyBorder="1" applyAlignment="1">
      <alignment horizontal="right" vertical="center"/>
    </xf>
    <xf numFmtId="175" fontId="296" fillId="89" borderId="164" xfId="0" applyNumberFormat="1" applyFont="1" applyFill="1" applyBorder="1" applyAlignment="1">
      <alignment horizontal="right" vertical="center"/>
    </xf>
    <xf numFmtId="0" fontId="296" fillId="97" borderId="165" xfId="0" applyFont="1" applyFill="1" applyBorder="1" applyAlignment="1">
      <alignment horizontal="left" vertical="center"/>
    </xf>
    <xf numFmtId="0" fontId="300" fillId="0" borderId="71" xfId="0" applyFont="1" applyBorder="1" applyAlignment="1">
      <alignment vertical="center"/>
    </xf>
    <xf numFmtId="0" fontId="296" fillId="97" borderId="165" xfId="0" applyFont="1" applyFill="1" applyBorder="1" applyAlignment="1">
      <alignment horizontal="right" vertical="center"/>
    </xf>
    <xf numFmtId="0" fontId="296" fillId="6" borderId="0" xfId="0" applyFont="1" applyFill="1" applyAlignment="1">
      <alignment horizontal="right" vertical="center"/>
    </xf>
    <xf numFmtId="175" fontId="296" fillId="97" borderId="165" xfId="0" applyNumberFormat="1" applyFont="1" applyFill="1" applyBorder="1" applyAlignment="1">
      <alignment horizontal="right" vertical="center"/>
    </xf>
    <xf numFmtId="17" fontId="296" fillId="94" borderId="15" xfId="0" applyNumberFormat="1" applyFont="1" applyFill="1" applyBorder="1" applyAlignment="1">
      <alignment horizontal="center" vertical="center" wrapText="1"/>
    </xf>
    <xf numFmtId="0" fontId="294" fillId="3" borderId="8" xfId="0" applyFont="1" applyFill="1" applyBorder="1" applyAlignment="1">
      <alignment vertical="center" wrapText="1" readingOrder="1"/>
    </xf>
    <xf numFmtId="174" fontId="301" fillId="0" borderId="4" xfId="2" applyNumberFormat="1" applyFont="1" applyBorder="1" applyAlignment="1">
      <alignment horizontal="right" wrapText="1" readingOrder="1"/>
    </xf>
    <xf numFmtId="0" fontId="301" fillId="6" borderId="7" xfId="0" applyFont="1" applyFill="1" applyBorder="1" applyAlignment="1">
      <alignment wrapText="1" readingOrder="1"/>
    </xf>
    <xf numFmtId="17" fontId="296" fillId="94" borderId="11" xfId="0" applyNumberFormat="1" applyFont="1" applyFill="1" applyBorder="1" applyAlignment="1">
      <alignment horizontal="right" vertical="center" wrapText="1"/>
    </xf>
    <xf numFmtId="17" fontId="296" fillId="94" borderId="15" xfId="0" applyNumberFormat="1" applyFont="1" applyFill="1" applyBorder="1" applyAlignment="1">
      <alignment horizontal="right" vertical="center" wrapText="1"/>
    </xf>
    <xf numFmtId="0" fontId="292" fillId="94" borderId="14" xfId="0" applyFont="1" applyFill="1" applyBorder="1" applyAlignment="1">
      <alignment vertical="center" wrapText="1" readingOrder="1"/>
    </xf>
    <xf numFmtId="0" fontId="292" fillId="94" borderId="14" xfId="0" applyFont="1" applyFill="1" applyBorder="1" applyAlignment="1">
      <alignment horizontal="left" vertical="center" wrapText="1" readingOrder="1"/>
    </xf>
    <xf numFmtId="298" fontId="295" fillId="100" borderId="137" xfId="2431" applyNumberFormat="1" applyFont="1" applyFill="1" applyBorder="1" applyAlignment="1" applyProtection="1">
      <alignment horizontal="right" vertical="center"/>
      <protection locked="0"/>
    </xf>
    <xf numFmtId="17" fontId="296" fillId="5" borderId="11" xfId="0" applyNumberFormat="1" applyFont="1" applyFill="1" applyBorder="1" applyAlignment="1">
      <alignment horizontal="center" vertical="center"/>
    </xf>
    <xf numFmtId="17" fontId="296" fillId="5" borderId="13" xfId="0" applyNumberFormat="1" applyFont="1" applyFill="1" applyBorder="1" applyAlignment="1">
      <alignment horizontal="right" vertical="center" wrapText="1"/>
    </xf>
    <xf numFmtId="17" fontId="296" fillId="5" borderId="12" xfId="0" applyNumberFormat="1" applyFont="1" applyFill="1" applyBorder="1" applyAlignment="1">
      <alignment horizontal="right" vertical="center" wrapText="1"/>
    </xf>
    <xf numFmtId="0" fontId="292" fillId="5" borderId="10" xfId="0" applyFont="1" applyFill="1" applyBorder="1" applyAlignment="1">
      <alignment horizontal="left" vertical="center" wrapText="1" readingOrder="1"/>
    </xf>
    <xf numFmtId="17" fontId="296" fillId="5" borderId="11" xfId="0" applyNumberFormat="1" applyFont="1" applyFill="1" applyBorder="1" applyAlignment="1">
      <alignment horizontal="right" vertical="center"/>
    </xf>
    <xf numFmtId="298" fontId="300" fillId="6" borderId="137" xfId="2431" applyNumberFormat="1" applyFont="1" applyFill="1" applyBorder="1" applyAlignment="1" applyProtection="1">
      <alignment horizontal="right" vertical="center"/>
      <protection locked="0"/>
    </xf>
    <xf numFmtId="0" fontId="252" fillId="89" borderId="166" xfId="0" applyFont="1" applyFill="1" applyBorder="1" applyAlignment="1">
      <alignment horizontal="left" vertical="center"/>
    </xf>
    <xf numFmtId="0" fontId="252" fillId="89" borderId="166" xfId="0" applyFont="1" applyFill="1" applyBorder="1" applyAlignment="1">
      <alignment horizontal="right" vertical="center"/>
    </xf>
    <xf numFmtId="0" fontId="8" fillId="90" borderId="179" xfId="0" applyFont="1" applyFill="1" applyBorder="1" applyAlignment="1">
      <alignment horizontal="left" vertical="center"/>
    </xf>
    <xf numFmtId="0" fontId="8" fillId="90" borderId="179" xfId="0" applyFont="1" applyFill="1" applyBorder="1" applyAlignment="1">
      <alignment horizontal="right" vertical="center"/>
    </xf>
    <xf numFmtId="0" fontId="300" fillId="6" borderId="71" xfId="0" applyFont="1" applyFill="1" applyBorder="1"/>
    <xf numFmtId="0" fontId="296" fillId="88" borderId="180" xfId="0" applyFont="1" applyFill="1" applyBorder="1" applyAlignment="1">
      <alignment horizontal="right" vertical="center"/>
    </xf>
    <xf numFmtId="0" fontId="8" fillId="89" borderId="174" xfId="0" applyFont="1" applyFill="1" applyBorder="1" applyAlignment="1">
      <alignment horizontal="left" vertical="center"/>
    </xf>
    <xf numFmtId="0" fontId="8" fillId="89" borderId="174" xfId="0" applyFont="1" applyFill="1" applyBorder="1" applyAlignment="1">
      <alignment horizontal="right" vertical="center"/>
    </xf>
    <xf numFmtId="0" fontId="300" fillId="0" borderId="71" xfId="0" applyFont="1" applyBorder="1"/>
    <xf numFmtId="0" fontId="296" fillId="90" borderId="179" xfId="0" applyFont="1" applyFill="1" applyBorder="1" applyAlignment="1">
      <alignment horizontal="left" vertical="center"/>
    </xf>
    <xf numFmtId="0" fontId="296" fillId="90" borderId="179" xfId="0" applyFont="1" applyFill="1" applyBorder="1" applyAlignment="1">
      <alignment horizontal="right" vertical="center"/>
    </xf>
    <xf numFmtId="0" fontId="296" fillId="89" borderId="174" xfId="0" applyFont="1" applyFill="1" applyBorder="1" applyAlignment="1">
      <alignment horizontal="left" vertical="center"/>
    </xf>
    <xf numFmtId="0" fontId="296" fillId="89" borderId="174" xfId="0" applyFont="1" applyFill="1" applyBorder="1" applyAlignment="1">
      <alignment horizontal="right" vertical="center"/>
    </xf>
    <xf numFmtId="0" fontId="253" fillId="96" borderId="181" xfId="0" applyFont="1" applyFill="1" applyBorder="1" applyAlignment="1">
      <alignment horizontal="left" vertical="center" readingOrder="1"/>
    </xf>
    <xf numFmtId="174" fontId="260" fillId="96" borderId="6" xfId="0" applyNumberFormat="1" applyFont="1" applyFill="1" applyBorder="1"/>
    <xf numFmtId="0" fontId="260" fillId="0" borderId="99" xfId="0" applyFont="1" applyBorder="1"/>
    <xf numFmtId="174" fontId="260" fillId="96" borderId="3" xfId="0" applyNumberFormat="1" applyFont="1" applyFill="1" applyBorder="1"/>
    <xf numFmtId="0" fontId="260" fillId="98" borderId="4" xfId="0" applyFont="1" applyFill="1" applyBorder="1"/>
    <xf numFmtId="0" fontId="253" fillId="96" borderId="121" xfId="0" applyFont="1" applyFill="1" applyBorder="1" applyAlignment="1">
      <alignment horizontal="left" vertical="center" readingOrder="1"/>
    </xf>
    <xf numFmtId="174" fontId="254" fillId="96" borderId="121" xfId="0" applyNumberFormat="1" applyFont="1" applyFill="1" applyBorder="1" applyAlignment="1">
      <alignment vertical="center"/>
    </xf>
    <xf numFmtId="298" fontId="254" fillId="96" borderId="121" xfId="2" applyNumberFormat="1" applyFont="1" applyFill="1" applyBorder="1" applyAlignment="1">
      <alignment vertical="center"/>
    </xf>
    <xf numFmtId="174" fontId="254" fillId="96" borderId="121" xfId="0" applyNumberFormat="1" applyFont="1" applyFill="1" applyBorder="1"/>
    <xf numFmtId="298" fontId="254" fillId="96" borderId="121" xfId="2431" applyNumberFormat="1" applyFont="1" applyFill="1" applyBorder="1" applyAlignment="1" applyProtection="1">
      <alignment horizontal="right" vertical="center"/>
      <protection locked="0"/>
    </xf>
    <xf numFmtId="297" fontId="229" fillId="6" borderId="130" xfId="0" applyNumberFormat="1" applyFont="1" applyFill="1" applyBorder="1" applyAlignment="1">
      <alignment vertical="center"/>
    </xf>
    <xf numFmtId="175" fontId="229" fillId="6" borderId="130" xfId="2" applyNumberFormat="1" applyFont="1" applyFill="1" applyBorder="1"/>
    <xf numFmtId="175" fontId="229" fillId="6" borderId="136" xfId="2" applyNumberFormat="1" applyFont="1" applyFill="1" applyBorder="1"/>
    <xf numFmtId="174" fontId="9" fillId="3" borderId="8" xfId="0" applyNumberFormat="1" applyFont="1" applyFill="1" applyBorder="1" applyAlignment="1">
      <alignment horizontal="right" vertical="center" wrapText="1" readingOrder="1"/>
    </xf>
    <xf numFmtId="17" fontId="218" fillId="94" borderId="14" xfId="0" applyNumberFormat="1" applyFont="1" applyFill="1" applyBorder="1" applyAlignment="1">
      <alignment horizontal="right" vertical="center" wrapText="1" readingOrder="1"/>
    </xf>
    <xf numFmtId="17" fontId="8" fillId="100" borderId="10" xfId="0" applyNumberFormat="1" applyFont="1" applyFill="1" applyBorder="1" applyAlignment="1">
      <alignment horizontal="right" vertical="center" wrapText="1" readingOrder="1"/>
    </xf>
    <xf numFmtId="17" fontId="218" fillId="101" borderId="10" xfId="0" applyNumberFormat="1" applyFont="1" applyFill="1" applyBorder="1" applyAlignment="1">
      <alignment horizontal="right" vertical="center" wrapText="1" readingOrder="1"/>
    </xf>
    <xf numFmtId="300" fontId="280" fillId="0" borderId="0" xfId="2" applyNumberFormat="1" applyFont="1"/>
    <xf numFmtId="175" fontId="145" fillId="98" borderId="99" xfId="2" applyNumberFormat="1" applyFont="1" applyFill="1" applyBorder="1"/>
    <xf numFmtId="298" fontId="302" fillId="96" borderId="119" xfId="2431" applyNumberFormat="1" applyFont="1" applyFill="1" applyBorder="1" applyAlignment="1" applyProtection="1">
      <alignment horizontal="right" vertical="center"/>
      <protection locked="0"/>
    </xf>
    <xf numFmtId="301" fontId="145" fillId="96" borderId="119" xfId="1" applyNumberFormat="1" applyFont="1" applyFill="1" applyBorder="1" applyAlignment="1" applyProtection="1">
      <alignment horizontal="right" vertical="center"/>
      <protection locked="0"/>
    </xf>
    <xf numFmtId="9" fontId="145" fillId="96" borderId="6" xfId="0" applyNumberFormat="1" applyFont="1" applyFill="1" applyBorder="1" applyAlignment="1">
      <alignment vertical="center"/>
    </xf>
    <xf numFmtId="9" fontId="145" fillId="96" borderId="130" xfId="0" applyNumberFormat="1" applyFont="1" applyFill="1" applyBorder="1" applyAlignment="1">
      <alignment vertical="center"/>
    </xf>
    <xf numFmtId="175" fontId="145" fillId="96" borderId="130" xfId="0" applyNumberFormat="1" applyFont="1" applyFill="1" applyBorder="1" applyAlignment="1">
      <alignment vertical="center"/>
    </xf>
    <xf numFmtId="9" fontId="145" fillId="96" borderId="6" xfId="2" applyFont="1" applyFill="1" applyBorder="1"/>
    <xf numFmtId="9" fontId="145" fillId="96" borderId="3" xfId="2" applyFont="1" applyFill="1" applyBorder="1"/>
    <xf numFmtId="178" fontId="229" fillId="0" borderId="6" xfId="0" applyNumberFormat="1" applyFont="1" applyBorder="1" applyAlignment="1">
      <alignment vertical="center"/>
    </xf>
    <xf numFmtId="178" fontId="223" fillId="0" borderId="0" xfId="0" applyNumberFormat="1" applyFont="1" applyAlignment="1">
      <alignment horizontal="left" vertical="center" wrapText="1"/>
    </xf>
    <xf numFmtId="178" fontId="223" fillId="0" borderId="6" xfId="0" applyNumberFormat="1" applyFont="1" applyBorder="1" applyAlignment="1">
      <alignment horizontal="left" vertical="center" wrapText="1"/>
    </xf>
    <xf numFmtId="178" fontId="226" fillId="0" borderId="71" xfId="0" applyNumberFormat="1" applyFont="1" applyBorder="1" applyAlignment="1">
      <alignment vertical="center"/>
    </xf>
    <xf numFmtId="178" fontId="242" fillId="6" borderId="0" xfId="0" applyNumberFormat="1" applyFont="1" applyFill="1" applyAlignment="1">
      <alignment vertical="center"/>
    </xf>
    <xf numFmtId="178" fontId="229" fillId="6" borderId="182" xfId="0" applyNumberFormat="1" applyFont="1" applyFill="1" applyBorder="1" applyAlignment="1">
      <alignment vertical="center"/>
    </xf>
    <xf numFmtId="178" fontId="229" fillId="0" borderId="3" xfId="0" applyNumberFormat="1" applyFont="1" applyBorder="1"/>
    <xf numFmtId="178" fontId="229" fillId="0" borderId="0" xfId="0" applyNumberFormat="1" applyFont="1" applyAlignment="1">
      <alignment horizontal="left" readingOrder="1"/>
    </xf>
    <xf numFmtId="178" fontId="229" fillId="0" borderId="111" xfId="0" applyNumberFormat="1" applyFont="1" applyBorder="1"/>
    <xf numFmtId="43" fontId="217" fillId="0" borderId="0" xfId="1" applyFont="1"/>
    <xf numFmtId="175" fontId="280" fillId="0" borderId="0" xfId="2" applyNumberFormat="1" applyFont="1"/>
    <xf numFmtId="0" fontId="243" fillId="0" borderId="0" xfId="0" applyFont="1" applyAlignment="1">
      <alignment horizontal="center"/>
    </xf>
    <xf numFmtId="0" fontId="245" fillId="0" borderId="0" xfId="1231" applyFont="1" applyBorder="1" applyAlignment="1" applyProtection="1">
      <alignment horizontal="center"/>
    </xf>
    <xf numFmtId="0" fontId="244" fillId="0" borderId="0" xfId="0" applyFont="1" applyAlignment="1">
      <alignment horizontal="center" vertical="center" wrapText="1"/>
    </xf>
    <xf numFmtId="49" fontId="243" fillId="0" borderId="0" xfId="0" applyNumberFormat="1" applyFont="1" applyAlignment="1">
      <alignment horizontal="center"/>
    </xf>
    <xf numFmtId="0" fontId="246" fillId="0" borderId="0" xfId="0" applyFont="1" applyAlignment="1">
      <alignment horizontal="left" vertical="center"/>
    </xf>
    <xf numFmtId="0" fontId="246" fillId="0" borderId="33" xfId="0" applyFont="1" applyBorder="1" applyAlignment="1">
      <alignment horizontal="left" vertical="center"/>
    </xf>
    <xf numFmtId="0" fontId="247" fillId="0" borderId="74" xfId="0" applyFont="1" applyBorder="1" applyAlignment="1">
      <alignment horizontal="center"/>
    </xf>
    <xf numFmtId="0" fontId="246" fillId="0" borderId="0" xfId="0" applyFont="1" applyAlignment="1">
      <alignment horizontal="left" vertical="center" wrapText="1"/>
    </xf>
    <xf numFmtId="0" fontId="223" fillId="0" borderId="0" xfId="0" applyFont="1" applyAlignment="1">
      <alignment horizontal="left" vertical="center" wrapText="1"/>
    </xf>
    <xf numFmtId="0" fontId="223" fillId="0" borderId="0" xfId="0" applyFont="1" applyAlignment="1">
      <alignment horizontal="left" vertical="top" wrapText="1"/>
    </xf>
    <xf numFmtId="0" fontId="221" fillId="0" borderId="74" xfId="0" applyFont="1" applyBorder="1" applyAlignment="1">
      <alignment horizontal="left" wrapText="1"/>
    </xf>
    <xf numFmtId="0" fontId="225" fillId="0" borderId="74" xfId="0" applyFont="1" applyBorder="1" applyAlignment="1">
      <alignment horizontal="center" vertical="center"/>
    </xf>
    <xf numFmtId="0" fontId="223" fillId="0" borderId="0" xfId="0" applyFont="1" applyAlignment="1">
      <alignment horizontal="left" vertical="top" wrapText="1" readingOrder="1"/>
    </xf>
    <xf numFmtId="0" fontId="223" fillId="0" borderId="87" xfId="0" applyFont="1" applyBorder="1" applyAlignment="1">
      <alignment horizontal="left" vertical="top" wrapText="1"/>
    </xf>
    <xf numFmtId="0" fontId="217" fillId="0" borderId="0" xfId="0" applyFont="1" applyAlignment="1">
      <alignment horizontal="center"/>
    </xf>
    <xf numFmtId="0" fontId="225" fillId="0" borderId="0" xfId="0" applyFont="1" applyAlignment="1">
      <alignment horizontal="left" vertical="center"/>
    </xf>
    <xf numFmtId="0" fontId="225" fillId="0" borderId="74" xfId="0" applyFont="1" applyBorder="1" applyAlignment="1">
      <alignment horizontal="left" vertical="center"/>
    </xf>
    <xf numFmtId="0" fontId="118" fillId="0" borderId="0" xfId="0" applyFont="1" applyAlignment="1">
      <alignment horizontal="left" vertical="center"/>
    </xf>
    <xf numFmtId="0" fontId="118" fillId="0" borderId="74" xfId="0" applyFont="1" applyBorder="1" applyAlignment="1">
      <alignment horizontal="left" vertical="center"/>
    </xf>
    <xf numFmtId="0" fontId="145" fillId="0" borderId="152" xfId="0" applyFont="1" applyBorder="1" applyAlignment="1">
      <alignment vertical="top" wrapText="1" readingOrder="1"/>
    </xf>
    <xf numFmtId="0" fontId="259" fillId="0" borderId="153" xfId="0" applyFont="1" applyBorder="1" applyAlignment="1">
      <alignment vertical="top" wrapText="1" readingOrder="1"/>
    </xf>
    <xf numFmtId="0" fontId="259" fillId="0" borderId="154" xfId="0" applyFont="1" applyBorder="1" applyAlignment="1">
      <alignment vertical="top" wrapText="1" readingOrder="1"/>
    </xf>
    <xf numFmtId="0" fontId="227" fillId="0" borderId="0" xfId="0" applyFont="1" applyAlignment="1">
      <alignment horizontal="left" vertical="center" readingOrder="1"/>
    </xf>
    <xf numFmtId="0" fontId="227" fillId="0" borderId="74" xfId="0" applyFont="1" applyBorder="1" applyAlignment="1">
      <alignment horizontal="left" vertical="center" readingOrder="1"/>
    </xf>
    <xf numFmtId="0" fontId="8" fillId="95" borderId="100" xfId="0" applyFont="1" applyFill="1" applyBorder="1" applyAlignment="1">
      <alignment horizontal="center" vertical="center"/>
    </xf>
    <xf numFmtId="0" fontId="8" fillId="95" borderId="101" xfId="0" applyFont="1" applyFill="1" applyBorder="1" applyAlignment="1">
      <alignment horizontal="center" vertical="center"/>
    </xf>
    <xf numFmtId="0" fontId="8" fillId="95" borderId="102" xfId="0" applyFont="1" applyFill="1" applyBorder="1" applyAlignment="1">
      <alignment horizontal="center" vertical="center"/>
    </xf>
    <xf numFmtId="0" fontId="127" fillId="0" borderId="0" xfId="1231" applyBorder="1" applyAlignment="1" applyProtection="1">
      <alignment vertical="top" readingOrder="1"/>
    </xf>
    <xf numFmtId="0" fontId="215" fillId="0" borderId="0" xfId="0" applyFont="1" applyAlignment="1">
      <alignment vertical="top" readingOrder="1"/>
    </xf>
    <xf numFmtId="0" fontId="145" fillId="0" borderId="3" xfId="0" applyFont="1" applyBorder="1" applyAlignment="1">
      <alignment vertical="top" wrapText="1" readingOrder="1"/>
    </xf>
    <xf numFmtId="0" fontId="259" fillId="0" borderId="0" xfId="0" applyFont="1" applyAlignment="1">
      <alignment vertical="top" wrapText="1" readingOrder="1"/>
    </xf>
    <xf numFmtId="0" fontId="259" fillId="0" borderId="4" xfId="0" applyFont="1" applyBorder="1" applyAlignment="1">
      <alignment vertical="top" wrapText="1" readingOrder="1"/>
    </xf>
    <xf numFmtId="0" fontId="145" fillId="0" borderId="149" xfId="0" applyFont="1" applyBorder="1" applyAlignment="1">
      <alignment vertical="top" wrapText="1" readingOrder="1"/>
    </xf>
    <xf numFmtId="0" fontId="259" fillId="0" borderId="150" xfId="0" applyFont="1" applyBorder="1" applyAlignment="1">
      <alignment vertical="top" wrapText="1" readingOrder="1"/>
    </xf>
    <xf numFmtId="0" fontId="259" fillId="0" borderId="151" xfId="0" applyFont="1" applyBorder="1" applyAlignment="1">
      <alignment vertical="top" wrapText="1" readingOrder="1"/>
    </xf>
    <xf numFmtId="0" fontId="118" fillId="0" borderId="0" xfId="0" applyFont="1" applyAlignment="1">
      <alignment horizontal="left" vertical="center" readingOrder="1"/>
    </xf>
    <xf numFmtId="0" fontId="118" fillId="0" borderId="74" xfId="0" applyFont="1" applyBorder="1" applyAlignment="1">
      <alignment horizontal="left" vertical="center" readingOrder="1"/>
    </xf>
    <xf numFmtId="0" fontId="215" fillId="0" borderId="88" xfId="0" applyFont="1" applyBorder="1" applyAlignment="1">
      <alignment horizontal="center" vertical="center" wrapText="1" readingOrder="1"/>
    </xf>
  </cellXfs>
  <cellStyles count="2432">
    <cellStyle name="-" xfId="16" xr:uid="{00000000-0005-0000-0000-000000000000}"/>
    <cellStyle name="---------------------------------------------" xfId="17" xr:uid="{00000000-0005-0000-0000-000001000000}"/>
    <cellStyle name="--------------------------------------------- 2" xfId="18" xr:uid="{00000000-0005-0000-0000-000002000000}"/>
    <cellStyle name="_x000a_386grabber=M" xfId="19" xr:uid="{00000000-0005-0000-0000-000003000000}"/>
    <cellStyle name="###0" xfId="20" xr:uid="{00000000-0005-0000-0000-000004000000}"/>
    <cellStyle name="#,##0" xfId="21" xr:uid="{00000000-0005-0000-0000-000005000000}"/>
    <cellStyle name="#,##0.0" xfId="22" xr:uid="{00000000-0005-0000-0000-000006000000}"/>
    <cellStyle name="#.##0" xfId="23" xr:uid="{00000000-0005-0000-0000-000008000000}"/>
    <cellStyle name="#.##0,0" xfId="24" xr:uid="{00000000-0005-0000-0000-000009000000}"/>
    <cellStyle name="#.00wlleft" xfId="25" xr:uid="{00000000-0005-0000-0000-00000B000000}"/>
    <cellStyle name="#wlleft" xfId="26" xr:uid="{00000000-0005-0000-0000-00000C000000}"/>
    <cellStyle name="$" xfId="27" xr:uid="{00000000-0005-0000-0000-00000D000000}"/>
    <cellStyle name="$#.00wlleft" xfId="28" xr:uid="{00000000-0005-0000-0000-00000E000000}"/>
    <cellStyle name="$_hk dcery podklad pre GL" xfId="29" xr:uid="{00000000-0005-0000-0000-00000F000000}"/>
    <cellStyle name="$0wlleft" xfId="30" xr:uid="{00000000-0005-0000-0000-000010000000}"/>
    <cellStyle name="%" xfId="31" xr:uid="{00000000-0005-0000-0000-000011000000}"/>
    <cellStyle name="% 2" xfId="32" xr:uid="{00000000-0005-0000-0000-000012000000}"/>
    <cellStyle name="% 2 2" xfId="33" xr:uid="{00000000-0005-0000-0000-000013000000}"/>
    <cellStyle name="% 3" xfId="34" xr:uid="{00000000-0005-0000-0000-000014000000}"/>
    <cellStyle name="% 4" xfId="35" xr:uid="{00000000-0005-0000-0000-000015000000}"/>
    <cellStyle name="% 4 2" xfId="36" xr:uid="{00000000-0005-0000-0000-000016000000}"/>
    <cellStyle name="% 5" xfId="37" xr:uid="{00000000-0005-0000-0000-000017000000}"/>
    <cellStyle name="% 5 2" xfId="38" xr:uid="{00000000-0005-0000-0000-000018000000}"/>
    <cellStyle name="%_080131_Silver_operating_model_v60" xfId="39" xr:uid="{00000000-0005-0000-0000-000019000000}"/>
    <cellStyle name="%_20110320_Internal_Benchmark_KPI_v41" xfId="40" xr:uid="{00000000-0005-0000-0000-00001A000000}"/>
    <cellStyle name="%_20110402_Internal_Benchmark_KPI_v67_nonlinks_DC" xfId="41" xr:uid="{00000000-0005-0000-0000-00001B000000}"/>
    <cellStyle name="%_formulas_labor_index" xfId="42" xr:uid="{00000000-0005-0000-0000-00001C000000}"/>
    <cellStyle name="******************************************" xfId="43" xr:uid="{00000000-0005-0000-0000-00001D000000}"/>
    <cellStyle name="???" xfId="44" xr:uid="{00000000-0005-0000-0000-00001E000000}"/>
    <cellStyle name="_%(SignOnly)" xfId="45" xr:uid="{00000000-0005-0000-0000-00001F000000}"/>
    <cellStyle name="_%(SignSpaceOnly)" xfId="46" xr:uid="{00000000-0005-0000-0000-000020000000}"/>
    <cellStyle name="_20080714_DespesasPOA2009XPM2009 (2)" xfId="47" xr:uid="{00000000-0005-0000-0000-000021000000}"/>
    <cellStyle name="_200909 Margen Integral por Tecnología" xfId="48" xr:uid="{00000000-0005-0000-0000-000022000000}"/>
    <cellStyle name="_200910 Margenes Unitarios" xfId="49" xr:uid="{00000000-0005-0000-0000-000023000000}"/>
    <cellStyle name="_200912 Margenes Unitarios" xfId="50" xr:uid="{00000000-0005-0000-0000-000024000000}"/>
    <cellStyle name="---------------------------------------------_20110320_Internal_Benchmark_KPI_v41" xfId="51" xr:uid="{00000000-0005-0000-0000-000025000000}"/>
    <cellStyle name="_2040-2001-L-002 KZ priloha1" xfId="52" xr:uid="{00000000-0005-0000-0000-000026000000}"/>
    <cellStyle name="_2040-2001-L-002 KZ priloha1_hk dcery podklad pre GL" xfId="53" xr:uid="{00000000-0005-0000-0000-000027000000}"/>
    <cellStyle name="_2040-2001-L-002 KZ priloha2" xfId="54" xr:uid="{00000000-0005-0000-0000-000028000000}"/>
    <cellStyle name="_2040-2001-L-002 KZ priloha2_hk dcery podklad pre GL" xfId="55" xr:uid="{00000000-0005-0000-0000-000029000000}"/>
    <cellStyle name="_2040-2001-L-002 KZ priloha3" xfId="56" xr:uid="{00000000-0005-0000-0000-00002A000000}"/>
    <cellStyle name="_2040-2001-L-002 KZ priloha3_hk dcery podklad pre GL" xfId="57" xr:uid="{00000000-0005-0000-0000-00002B000000}"/>
    <cellStyle name="_Blue Shade" xfId="58" xr:uid="{00000000-0005-0000-0000-00002C000000}"/>
    <cellStyle name="_Blue Shade_hk dcery podklad pre GL" xfId="59" xr:uid="{00000000-0005-0000-0000-00002D000000}"/>
    <cellStyle name="_Blue Shade_hk dcery podklad pre GL_PL Budget10 - Plan11-19_06-10-2009 (2)" xfId="60" xr:uid="{00000000-0005-0000-0000-00002E000000}"/>
    <cellStyle name="_Blue Shade_PL Budget10 - Plan11-19_06-10-2009 (2)" xfId="61" xr:uid="{00000000-0005-0000-0000-00002F000000}"/>
    <cellStyle name="_Column1" xfId="62" xr:uid="{00000000-0005-0000-0000-000030000000}"/>
    <cellStyle name="_Column1_hk dcery podklad pre GL" xfId="63" xr:uid="{00000000-0005-0000-0000-000031000000}"/>
    <cellStyle name="_Column2" xfId="64" xr:uid="{00000000-0005-0000-0000-000032000000}"/>
    <cellStyle name="_Column2_hk dcery podklad pre GL" xfId="65" xr:uid="{00000000-0005-0000-0000-000033000000}"/>
    <cellStyle name="_Column3" xfId="66" xr:uid="{00000000-0005-0000-0000-000034000000}"/>
    <cellStyle name="_Column3_hk dcery podklad pre GL" xfId="67" xr:uid="{00000000-0005-0000-0000-000035000000}"/>
    <cellStyle name="_Column4" xfId="68" xr:uid="{00000000-0005-0000-0000-000036000000}"/>
    <cellStyle name="_Column4_hk dcery podklad pre GL" xfId="69" xr:uid="{00000000-0005-0000-0000-000037000000}"/>
    <cellStyle name="_Column5" xfId="70" xr:uid="{00000000-0005-0000-0000-000038000000}"/>
    <cellStyle name="_Column5_hk dcery podklad pre GL" xfId="71" xr:uid="{00000000-0005-0000-0000-000039000000}"/>
    <cellStyle name="_Column6" xfId="72" xr:uid="{00000000-0005-0000-0000-00003A000000}"/>
    <cellStyle name="_Column6_hk dcery podklad pre GL" xfId="73" xr:uid="{00000000-0005-0000-0000-00003B000000}"/>
    <cellStyle name="_Column7" xfId="74" xr:uid="{00000000-0005-0000-0000-00003C000000}"/>
    <cellStyle name="_Column7_hk dcery podklad pre GL" xfId="75" xr:uid="{00000000-0005-0000-0000-00003D000000}"/>
    <cellStyle name="_Comma" xfId="76" xr:uid="{00000000-0005-0000-0000-00003E000000}"/>
    <cellStyle name="_Comma_03 DCF NSS 10Yr Draft 6 Nov 03 A1" xfId="77" xr:uid="{00000000-0005-0000-0000-00003F000000}"/>
    <cellStyle name="_Comma_Financial Odin Euro6" xfId="78" xr:uid="{00000000-0005-0000-0000-000040000000}"/>
    <cellStyle name="_Comma_looking through intangibles" xfId="79" xr:uid="{00000000-0005-0000-0000-000041000000}"/>
    <cellStyle name="_Comma_Marconi Valuation 29May" xfId="80" xr:uid="{00000000-0005-0000-0000-000042000000}"/>
    <cellStyle name="_Comma_Med Tech CSC checked 1.0" xfId="81" xr:uid="{00000000-0005-0000-0000-000043000000}"/>
    <cellStyle name="_Comma_merger_plans_modified_9_3_1999" xfId="82" xr:uid="{00000000-0005-0000-0000-000044000000}"/>
    <cellStyle name="_Comma_Model 2005 03 21b - sponsor case" xfId="83" xr:uid="{00000000-0005-0000-0000-000045000000}"/>
    <cellStyle name="_Comma_Wacc - Large Caps" xfId="84" xr:uid="{00000000-0005-0000-0000-000046000000}"/>
    <cellStyle name="_Currency" xfId="85" xr:uid="{00000000-0005-0000-0000-000047000000}"/>
    <cellStyle name="_Currency_03 Analyst Estimates" xfId="86" xr:uid="{00000000-0005-0000-0000-000048000000}"/>
    <cellStyle name="_Currency_03 Analyst Estimates_hk dcery podklad pre GL" xfId="87" xr:uid="{00000000-0005-0000-0000-000049000000}"/>
    <cellStyle name="_Currency_03 DCF NSS 10Yr Draft 6 Nov 03 A1" xfId="88" xr:uid="{00000000-0005-0000-0000-00004A000000}"/>
    <cellStyle name="_Currency_ANalisi Offerta" xfId="89" xr:uid="{00000000-0005-0000-0000-00004B000000}"/>
    <cellStyle name="_Currency_AutoPrice2000" xfId="90" xr:uid="{00000000-0005-0000-0000-00004C000000}"/>
    <cellStyle name="_Currency_AVP" xfId="91" xr:uid="{00000000-0005-0000-0000-00004D000000}"/>
    <cellStyle name="_Currency_AVPnew" xfId="92" xr:uid="{00000000-0005-0000-0000-00004E000000}"/>
    <cellStyle name="_Currency_Book1" xfId="93" xr:uid="{00000000-0005-0000-0000-00004F000000}"/>
    <cellStyle name="_Currency_Book3" xfId="94" xr:uid="{00000000-0005-0000-0000-000050000000}"/>
    <cellStyle name="_Currency_Book4" xfId="95" xr:uid="{00000000-0005-0000-0000-000051000000}"/>
    <cellStyle name="_Currency_Book5" xfId="96" xr:uid="{00000000-0005-0000-0000-000052000000}"/>
    <cellStyle name="_Currency_Book7" xfId="97" xr:uid="{00000000-0005-0000-0000-000053000000}"/>
    <cellStyle name="_Currency_Book8" xfId="98" xr:uid="{00000000-0005-0000-0000-000054000000}"/>
    <cellStyle name="_Currency_Brokers`estimates" xfId="99" xr:uid="{00000000-0005-0000-0000-000055000000}"/>
    <cellStyle name="_Currency_cardiology_001 checked" xfId="100" xr:uid="{00000000-0005-0000-0000-000056000000}"/>
    <cellStyle name="_Currency_CSC lusso" xfId="101" xr:uid="{00000000-0005-0000-0000-000057000000}"/>
    <cellStyle name="_Currency_CSC Luxury  Branded Apparel " xfId="102" xr:uid="{00000000-0005-0000-0000-000058000000}"/>
    <cellStyle name="_Currency_CSC Luxury  Branded Apparel  2" xfId="103" xr:uid="{00000000-0005-0000-0000-000059000000}"/>
    <cellStyle name="_Currency_EarningEstimates" xfId="104" xr:uid="{00000000-0005-0000-0000-00005A000000}"/>
    <cellStyle name="_Currency_Essilor Financials" xfId="105" xr:uid="{00000000-0005-0000-0000-00005B000000}"/>
    <cellStyle name="_Currency_Financial Odin Euro6" xfId="106" xr:uid="{00000000-0005-0000-0000-00005C000000}"/>
    <cellStyle name="_Currency_Financials" xfId="107" xr:uid="{00000000-0005-0000-0000-00005D000000}"/>
    <cellStyle name="_Currency_Financials 1998" xfId="108" xr:uid="{00000000-0005-0000-0000-00005E000000}"/>
    <cellStyle name="_Currency_Financials_IBD_2" xfId="109" xr:uid="{00000000-0005-0000-0000-00005F000000}"/>
    <cellStyle name="_Currency_Fuel Prices" xfId="110" xr:uid="{00000000-0005-0000-0000-000060000000}"/>
    <cellStyle name="_Currency_Graphs" xfId="111" xr:uid="{00000000-0005-0000-0000-000061000000}"/>
    <cellStyle name="_Currency_Implied valuation of KW-March update" xfId="112" xr:uid="{00000000-0005-0000-0000-000062000000}"/>
    <cellStyle name="_Currency_looking through intangibles" xfId="113" xr:uid="{00000000-0005-0000-0000-000063000000}"/>
    <cellStyle name="_Currency_Lux Summary1" xfId="114" xr:uid="{00000000-0005-0000-0000-000064000000}"/>
    <cellStyle name="_Currency_Lux Summary2" xfId="115" xr:uid="{00000000-0005-0000-0000-000065000000}"/>
    <cellStyle name="_Currency_lux_data" xfId="116" xr:uid="{00000000-0005-0000-0000-000066000000}"/>
    <cellStyle name="_Currency_LuxFinancials" xfId="117" xr:uid="{00000000-0005-0000-0000-000067000000}"/>
    <cellStyle name="_Currency_Marconi Valuation 29May" xfId="118" xr:uid="{00000000-0005-0000-0000-000068000000}"/>
    <cellStyle name="_Currency_Marconi Valuation 29May_hk dcery podklad pre GL" xfId="119" xr:uid="{00000000-0005-0000-0000-000069000000}"/>
    <cellStyle name="_Currency_Market update 18-8 n.21" xfId="120" xr:uid="{00000000-0005-0000-0000-00006A000000}"/>
    <cellStyle name="_Currency_Med Tech CSC checked 1.0" xfId="121" xr:uid="{00000000-0005-0000-0000-00006B000000}"/>
    <cellStyle name="_Currency_merger_plans_modified_9_3_1999" xfId="122" xr:uid="{00000000-0005-0000-0000-00006C000000}"/>
    <cellStyle name="_Currency_Model 2005 03 21b - sponsor case" xfId="123" xr:uid="{00000000-0005-0000-0000-00006D000000}"/>
    <cellStyle name="_Currency_Model IAS 23Mar" xfId="124" xr:uid="{00000000-0005-0000-0000-00006E000000}"/>
    <cellStyle name="_Currency_Model IAS 23Mar_hk dcery podklad pre GL" xfId="125" xr:uid="{00000000-0005-0000-0000-00006F000000}"/>
    <cellStyle name="_Currency_Net Income Marconi Optical" xfId="126" xr:uid="{00000000-0005-0000-0000-000070000000}"/>
    <cellStyle name="_Currency_Outputsheets_excel" xfId="127" xr:uid="{00000000-0005-0000-0000-000071000000}"/>
    <cellStyle name="_Currency_plant load factors" xfId="128" xr:uid="{00000000-0005-0000-0000-000072000000}"/>
    <cellStyle name="_Currency_Sum of part (draft)" xfId="129" xr:uid="{00000000-0005-0000-0000-000073000000}"/>
    <cellStyle name="_Currency_SunglassFinancials" xfId="130" xr:uid="{00000000-0005-0000-0000-000074000000}"/>
    <cellStyle name="_Currency_SunglassFinancials1" xfId="131" xr:uid="{00000000-0005-0000-0000-000075000000}"/>
    <cellStyle name="_Currency_SunglassFinancials2" xfId="132" xr:uid="{00000000-0005-0000-0000-000076000000}"/>
    <cellStyle name="_Currency_val" xfId="133" xr:uid="{00000000-0005-0000-0000-000077000000}"/>
    <cellStyle name="_Currency_valuation" xfId="134" xr:uid="{00000000-0005-0000-0000-000078000000}"/>
    <cellStyle name="_Currency_Valuation 30-06-2000" xfId="135" xr:uid="{00000000-0005-0000-0000-000079000000}"/>
    <cellStyle name="_Currency_Valuation Old" xfId="136" xr:uid="{00000000-0005-0000-0000-00007A000000}"/>
    <cellStyle name="_Currency_Valuation Stefano" xfId="137" xr:uid="{00000000-0005-0000-0000-00007B000000}"/>
    <cellStyle name="_Currency_Wacc - Large Caps" xfId="138" xr:uid="{00000000-0005-0000-0000-00007C000000}"/>
    <cellStyle name="_Currency_working cap" xfId="139" xr:uid="{00000000-0005-0000-0000-00007D000000}"/>
    <cellStyle name="_CurrencySpace" xfId="140" xr:uid="{00000000-0005-0000-0000-00007E000000}"/>
    <cellStyle name="_CurrencySpace_03 DCF NSS 10Yr Draft 6 Nov 03 A1" xfId="141" xr:uid="{00000000-0005-0000-0000-00007F000000}"/>
    <cellStyle name="_CurrencySpace_Combined Estimates Model 02" xfId="142" xr:uid="{00000000-0005-0000-0000-000080000000}"/>
    <cellStyle name="_CurrencySpace_Financial Odin Euro6" xfId="143" xr:uid="{00000000-0005-0000-0000-000081000000}"/>
    <cellStyle name="_CurrencySpace_looking through intangibles" xfId="144" xr:uid="{00000000-0005-0000-0000-000082000000}"/>
    <cellStyle name="_CurrencySpace_Marconi Valuation 29May" xfId="145" xr:uid="{00000000-0005-0000-0000-000083000000}"/>
    <cellStyle name="_CurrencySpace_Med Tech CSC checked 1.0" xfId="146" xr:uid="{00000000-0005-0000-0000-000084000000}"/>
    <cellStyle name="_CurrencySpace_merger_plans_modified_9_3_1999" xfId="147" xr:uid="{00000000-0005-0000-0000-000085000000}"/>
    <cellStyle name="_CurrencySpace_Model 2005 03 21b - sponsor case" xfId="148" xr:uid="{00000000-0005-0000-0000-000086000000}"/>
    <cellStyle name="_CurrencySpace_Ownership" xfId="149" xr:uid="{00000000-0005-0000-0000-000087000000}"/>
    <cellStyle name="_CurrencySpace_SOTP" xfId="150" xr:uid="{00000000-0005-0000-0000-000088000000}"/>
    <cellStyle name="_CurrencySpace_Switches" xfId="151" xr:uid="{00000000-0005-0000-0000-000089000000}"/>
    <cellStyle name="_CurrencySpace_Version 5" xfId="152" xr:uid="{00000000-0005-0000-0000-00008A000000}"/>
    <cellStyle name="_CurrencySpace_Viceroy Cons Inputs" xfId="153" xr:uid="{00000000-0005-0000-0000-00008B000000}"/>
    <cellStyle name="_CurrencySpace_Wacc - Large Caps" xfId="154" xr:uid="{00000000-0005-0000-0000-00008C000000}"/>
    <cellStyle name="_Curva de costes 20090330_Planif" xfId="155" xr:uid="{00000000-0005-0000-0000-00008D000000}"/>
    <cellStyle name="_Curva de costes 20100315 con ToP" xfId="156" xr:uid="{00000000-0005-0000-0000-00008E000000}"/>
    <cellStyle name="_Data" xfId="157" xr:uid="{00000000-0005-0000-0000-00008F000000}"/>
    <cellStyle name="_Data_07 FR Mtp oct02" xfId="158" xr:uid="{00000000-0005-0000-0000-000090000000}"/>
    <cellStyle name="_Data_07 FR Mtp oct02_hk dcery podklad pre GL" xfId="159" xr:uid="{00000000-0005-0000-0000-000091000000}"/>
    <cellStyle name="_Data_07 FR Mtp oct02_hk dcery podklad pre GL_PL Budget10 - Plan11-19_06-10-2009 (2)" xfId="160" xr:uid="{00000000-0005-0000-0000-000092000000}"/>
    <cellStyle name="_Data_07 FR Mtp oct02_PL Budget10 - Plan11-19_06-10-2009 (2)" xfId="161" xr:uid="{00000000-0005-0000-0000-000093000000}"/>
    <cellStyle name="_Data_07 Mtp" xfId="162" xr:uid="{00000000-0005-0000-0000-000094000000}"/>
    <cellStyle name="_Data_07 Mtp_hk dcery podklad pre GL" xfId="163" xr:uid="{00000000-0005-0000-0000-000095000000}"/>
    <cellStyle name="_Data_07 Mtp_hk dcery podklad pre GL_PL Budget10 - Plan11-19_06-10-2009 (2)" xfId="164" xr:uid="{00000000-0005-0000-0000-000096000000}"/>
    <cellStyle name="_Data_07 Mtp_PL Budget10 - Plan11-19_06-10-2009 (2)" xfId="165" xr:uid="{00000000-0005-0000-0000-000097000000}"/>
    <cellStyle name="_Data_08 FR Orosta oct02" xfId="166" xr:uid="{00000000-0005-0000-0000-000098000000}"/>
    <cellStyle name="_Data_08 FR Orosta oct02_hk dcery podklad pre GL" xfId="167" xr:uid="{00000000-0005-0000-0000-000099000000}"/>
    <cellStyle name="_Data_08 FR Orosta oct02_hk dcery podklad pre GL_PL Budget10 - Plan11-19_06-10-2009 (2)" xfId="168" xr:uid="{00000000-0005-0000-0000-00009A000000}"/>
    <cellStyle name="_Data_08 FR Orosta oct02_PL Budget10 - Plan11-19_06-10-2009 (2)" xfId="169" xr:uid="{00000000-0005-0000-0000-00009B000000}"/>
    <cellStyle name="_Data_09 FR Bis Trasporti oct02" xfId="170" xr:uid="{00000000-0005-0000-0000-00009C000000}"/>
    <cellStyle name="_Data_09 FR Bis Trasporti oct02_hk dcery podklad pre GL" xfId="171" xr:uid="{00000000-0005-0000-0000-00009D000000}"/>
    <cellStyle name="_Data_09 FR Bis Trasporti oct02_hk dcery podklad pre GL_PL Budget10 - Plan11-19_06-10-2009 (2)" xfId="172" xr:uid="{00000000-0005-0000-0000-00009E000000}"/>
    <cellStyle name="_Data_09 FR Bis Trasporti oct02_PL Budget10 - Plan11-19_06-10-2009 (2)" xfId="173" xr:uid="{00000000-0005-0000-0000-00009F000000}"/>
    <cellStyle name="_Data_11 FR Estro oct02" xfId="174" xr:uid="{00000000-0005-0000-0000-0000A0000000}"/>
    <cellStyle name="_Data_11 FR Estro oct02_hk dcery podklad pre GL" xfId="175" xr:uid="{00000000-0005-0000-0000-0000A1000000}"/>
    <cellStyle name="_Data_11 FR Estro oct02_hk dcery podklad pre GL_PL Budget10 - Plan11-19_06-10-2009 (2)" xfId="176" xr:uid="{00000000-0005-0000-0000-0000A2000000}"/>
    <cellStyle name="_Data_11 FR Estro oct02_PL Budget10 - Plan11-19_06-10-2009 (2)" xfId="177" xr:uid="{00000000-0005-0000-0000-0000A3000000}"/>
    <cellStyle name="_Data_12 FR Spidem oct02" xfId="178" xr:uid="{00000000-0005-0000-0000-0000A4000000}"/>
    <cellStyle name="_Data_12 FR Spidem oct02_hk dcery podklad pre GL" xfId="179" xr:uid="{00000000-0005-0000-0000-0000A5000000}"/>
    <cellStyle name="_Data_12 FR Spidem oct02_hk dcery podklad pre GL_PL Budget10 - Plan11-19_06-10-2009 (2)" xfId="180" xr:uid="{00000000-0005-0000-0000-0000A6000000}"/>
    <cellStyle name="_Data_12 FR Spidem oct02_PL Budget10 - Plan11-19_06-10-2009 (2)" xfId="181" xr:uid="{00000000-0005-0000-0000-0000A7000000}"/>
    <cellStyle name="_Data_13 FR Tecna oct02" xfId="182" xr:uid="{00000000-0005-0000-0000-0000A8000000}"/>
    <cellStyle name="_Data_13 FR Tecna oct02_hk dcery podklad pre GL" xfId="183" xr:uid="{00000000-0005-0000-0000-0000A9000000}"/>
    <cellStyle name="_Data_13 FR Tecna oct02_hk dcery podklad pre GL_PL Budget10 - Plan11-19_06-10-2009 (2)" xfId="184" xr:uid="{00000000-0005-0000-0000-0000AA000000}"/>
    <cellStyle name="_Data_13 FR Tecna oct02_PL Budget10 - Plan11-19_06-10-2009 (2)" xfId="185" xr:uid="{00000000-0005-0000-0000-0000AB000000}"/>
    <cellStyle name="_Data_15 FR Imel oct02" xfId="186" xr:uid="{00000000-0005-0000-0000-0000AC000000}"/>
    <cellStyle name="_Data_15 FR Imel oct02_hk dcery podklad pre GL" xfId="187" xr:uid="{00000000-0005-0000-0000-0000AD000000}"/>
    <cellStyle name="_Data_15 FR Imel oct02_hk dcery podklad pre GL_PL Budget10 - Plan11-19_06-10-2009 (2)" xfId="188" xr:uid="{00000000-0005-0000-0000-0000AE000000}"/>
    <cellStyle name="_Data_15 FR Imel oct02_PL Budget10 - Plan11-19_06-10-2009 (2)" xfId="189" xr:uid="{00000000-0005-0000-0000-0000AF000000}"/>
    <cellStyle name="_Data_16 FR Mabeco oct02" xfId="190" xr:uid="{00000000-0005-0000-0000-0000B0000000}"/>
    <cellStyle name="_Data_16 FR Mabeco oct02_hk dcery podklad pre GL" xfId="191" xr:uid="{00000000-0005-0000-0000-0000B1000000}"/>
    <cellStyle name="_Data_16 FR Mabeco oct02_hk dcery podklad pre GL_PL Budget10 - Plan11-19_06-10-2009 (2)" xfId="192" xr:uid="{00000000-0005-0000-0000-0000B2000000}"/>
    <cellStyle name="_Data_16 FR Mabeco oct02_PL Budget10 - Plan11-19_06-10-2009 (2)" xfId="193" xr:uid="{00000000-0005-0000-0000-0000B3000000}"/>
    <cellStyle name="_Data_20A FR Saeco Canada sep02" xfId="194" xr:uid="{00000000-0005-0000-0000-0000B4000000}"/>
    <cellStyle name="_Data_20A FR Saeco Canada sep02_hk dcery podklad pre GL" xfId="195" xr:uid="{00000000-0005-0000-0000-0000B5000000}"/>
    <cellStyle name="_Data_20A FR Saeco Canada sep02_hk dcery podklad pre GL_PL Budget10 - Plan11-19_06-10-2009 (2)" xfId="196" xr:uid="{00000000-0005-0000-0000-0000B6000000}"/>
    <cellStyle name="_Data_20A FR Saeco Canada sep02_PL Budget10 - Plan11-19_06-10-2009 (2)" xfId="197" xr:uid="{00000000-0005-0000-0000-0000B7000000}"/>
    <cellStyle name="_Data_28 Fianara" xfId="198" xr:uid="{00000000-0005-0000-0000-0000B8000000}"/>
    <cellStyle name="_Data_28 Fianara_hk dcery podklad pre GL" xfId="199" xr:uid="{00000000-0005-0000-0000-0000B9000000}"/>
    <cellStyle name="_Data_28 Fianara_hk dcery podklad pre GL_PL Budget10 - Plan11-19_06-10-2009 (2)" xfId="200" xr:uid="{00000000-0005-0000-0000-0000BA000000}"/>
    <cellStyle name="_Data_28 Fianara_PL Budget10 - Plan11-19_06-10-2009 (2)" xfId="201" xr:uid="{00000000-0005-0000-0000-0000BB000000}"/>
    <cellStyle name="_Data_28 FR Fianara oct02" xfId="202" xr:uid="{00000000-0005-0000-0000-0000BC000000}"/>
    <cellStyle name="_Data_28 FR Fianara oct02_hk dcery podklad pre GL" xfId="203" xr:uid="{00000000-0005-0000-0000-0000BD000000}"/>
    <cellStyle name="_Data_28 FR Fianara oct02_hk dcery podklad pre GL_PL Budget10 - Plan11-19_06-10-2009 (2)" xfId="204" xr:uid="{00000000-0005-0000-0000-0000BE000000}"/>
    <cellStyle name="_Data_28 FR Fianara oct02_PL Budget10 - Plan11-19_06-10-2009 (2)" xfId="205" xr:uid="{00000000-0005-0000-0000-0000BF000000}"/>
    <cellStyle name="_Data_39 FR Saeco Card oct02" xfId="206" xr:uid="{00000000-0005-0000-0000-0000C0000000}"/>
    <cellStyle name="_Data_39 FR Saeco Card oct02_hk dcery podklad pre GL" xfId="207" xr:uid="{00000000-0005-0000-0000-0000C1000000}"/>
    <cellStyle name="_Data_39 FR Saeco Card oct02_hk dcery podklad pre GL_PL Budget10 - Plan11-19_06-10-2009 (2)" xfId="208" xr:uid="{00000000-0005-0000-0000-0000C2000000}"/>
    <cellStyle name="_Data_39 FR Saeco Card oct02_PL Budget10 - Plan11-19_06-10-2009 (2)" xfId="209" xr:uid="{00000000-0005-0000-0000-0000C3000000}"/>
    <cellStyle name="_Data_41 FR Saeco USA oct02" xfId="210" xr:uid="{00000000-0005-0000-0000-0000C4000000}"/>
    <cellStyle name="_Data_41 FR Saeco USA oct02_hk dcery podklad pre GL" xfId="211" xr:uid="{00000000-0005-0000-0000-0000C5000000}"/>
    <cellStyle name="_Data_41 FR Saeco USA oct02_hk dcery podklad pre GL_PL Budget10 - Plan11-19_06-10-2009 (2)" xfId="212" xr:uid="{00000000-0005-0000-0000-0000C6000000}"/>
    <cellStyle name="_Data_41 FR Saeco USA oct02_PL Budget10 - Plan11-19_06-10-2009 (2)" xfId="213" xr:uid="{00000000-0005-0000-0000-0000C7000000}"/>
    <cellStyle name="_Data_42 FR Gloria oct02" xfId="214" xr:uid="{00000000-0005-0000-0000-0000C8000000}"/>
    <cellStyle name="_Data_42 FR Gloria oct02_hk dcery podklad pre GL" xfId="215" xr:uid="{00000000-0005-0000-0000-0000C9000000}"/>
    <cellStyle name="_Data_42 FR Gloria oct02_hk dcery podklad pre GL_PL Budget10 - Plan11-19_06-10-2009 (2)" xfId="216" xr:uid="{00000000-0005-0000-0000-0000CA000000}"/>
    <cellStyle name="_Data_42 FR Gloria oct02_PL Budget10 - Plan11-19_06-10-2009 (2)" xfId="217" xr:uid="{00000000-0005-0000-0000-0000CB000000}"/>
    <cellStyle name="_Data_hk dcery podklad pre GL" xfId="218" xr:uid="{00000000-0005-0000-0000-0000CC000000}"/>
    <cellStyle name="_Data_hk dcery podklad pre GL_PL Budget10 - Plan11-19_06-10-2009 (2)" xfId="219" xr:uid="{00000000-0005-0000-0000-0000CD000000}"/>
    <cellStyle name="_Data_PL Budget10 - Plan11-19_06-10-2009 (2)" xfId="220" xr:uid="{00000000-0005-0000-0000-0000CE000000}"/>
    <cellStyle name="_DGG_AMP_DPE_CANT_UPA5 2009 (enviado)" xfId="221" xr:uid="{00000000-0005-0000-0000-0000CF000000}"/>
    <cellStyle name="_DGG_AMP_DPE_PREC_POA PM 25-09-08_comparacion" xfId="222" xr:uid="{00000000-0005-0000-0000-0000D0000000}"/>
    <cellStyle name="_Dollar" xfId="223" xr:uid="{00000000-0005-0000-0000-0000D1000000}"/>
    <cellStyle name="_Draft transfer sheet" xfId="224" xr:uid="{00000000-0005-0000-0000-0000D2000000}"/>
    <cellStyle name="_EBITDA 2008-2018 13-01-09_after TARGET evening" xfId="225" xr:uid="{00000000-0005-0000-0000-0000D3000000}"/>
    <cellStyle name="_EBITDA June 2" xfId="226" xr:uid="{00000000-0005-0000-0000-0000D4000000}"/>
    <cellStyle name="_Euro" xfId="227" xr:uid="{00000000-0005-0000-0000-0000D5000000}"/>
    <cellStyle name="_Euro_Model 2005 03 21b - sponsor case" xfId="228" xr:uid="{00000000-0005-0000-0000-0000D6000000}"/>
    <cellStyle name="_Financials presentation Fontecedro INTERNAL May25" xfId="229" xr:uid="{00000000-0005-0000-0000-0000D7000000}"/>
    <cellStyle name="_Flujos de caja Filiales ML Proy May" xfId="230" xr:uid="{00000000-0005-0000-0000-0000D8000000}"/>
    <cellStyle name="-_GSF Wind 15-3-05 v2" xfId="231" xr:uid="{00000000-0005-0000-0000-0000DA000000}"/>
    <cellStyle name="-_GSF Wind 15-3-05 v2_hk dcery podklad pre GL" xfId="232" xr:uid="{00000000-0005-0000-0000-0000DB000000}"/>
    <cellStyle name="_Header" xfId="233" xr:uid="{00000000-0005-0000-0000-0000DC000000}"/>
    <cellStyle name="_Header_hk dcery podklad pre GL" xfId="234" xr:uid="{00000000-0005-0000-0000-0000DD000000}"/>
    <cellStyle name="_Heading" xfId="235" xr:uid="{00000000-0005-0000-0000-0000DE000000}"/>
    <cellStyle name="_Heading_hk dcery podklad pre GL" xfId="236" xr:uid="{00000000-0005-0000-0000-0000DF000000}"/>
    <cellStyle name="_Heading_Model 2005 03 21b - sponsor case" xfId="237" xr:uid="{00000000-0005-0000-0000-0000E0000000}"/>
    <cellStyle name="_Heading_Model 2005 03 21b - sponsor case_hk dcery podklad pre GL" xfId="238" xr:uid="{00000000-0005-0000-0000-0000E1000000}"/>
    <cellStyle name="_Heading_prestemp" xfId="239" xr:uid="{00000000-0005-0000-0000-0000E2000000}"/>
    <cellStyle name="_Heading_prestemp_hk dcery podklad pre GL" xfId="240" xr:uid="{00000000-0005-0000-0000-0000E3000000}"/>
    <cellStyle name="_Headline" xfId="241" xr:uid="{00000000-0005-0000-0000-0000E4000000}"/>
    <cellStyle name="_Headline_hk dcery podklad pre GL" xfId="242" xr:uid="{00000000-0005-0000-0000-0000E5000000}"/>
    <cellStyle name="_Highlight" xfId="243" xr:uid="{00000000-0005-0000-0000-0000E6000000}"/>
    <cellStyle name="-_hk dcery podklad pre GL" xfId="244" xr:uid="{00000000-0005-0000-0000-0000E7000000}"/>
    <cellStyle name="_IFRS BS with IFRIC 1" xfId="245" xr:uid="{00000000-0005-0000-0000-0000E8000000}"/>
    <cellStyle name="_IMG GdE 1208" xfId="246" xr:uid="{00000000-0005-0000-0000-0000E9000000}"/>
    <cellStyle name="_Libro5" xfId="247" xr:uid="{00000000-0005-0000-0000-0000EA000000}"/>
    <cellStyle name="_McKinsey model 7.06.05" xfId="248" xr:uid="{00000000-0005-0000-0000-0000EB000000}"/>
    <cellStyle name="-_Model 2005 03 14 - sponsor case pre 2005 adj" xfId="249" xr:uid="{00000000-0005-0000-0000-0000EC000000}"/>
    <cellStyle name="-_Model 2005 03 14 - sponsor case pre 2005 adj_hk dcery podklad pre GL" xfId="250" xr:uid="{00000000-0005-0000-0000-0000ED000000}"/>
    <cellStyle name="_Modelo costes combustibles 2.0" xfId="251" xr:uid="{00000000-0005-0000-0000-0000EE000000}"/>
    <cellStyle name="_Modelo PRECOM v 1.0" xfId="252" xr:uid="{00000000-0005-0000-0000-0000EF000000}"/>
    <cellStyle name="_Multiple" xfId="253" xr:uid="{00000000-0005-0000-0000-0000F0000000}"/>
    <cellStyle name="_Multiple_03 DCF NSS 10Yr Draft 6 Nov 03 A1" xfId="254" xr:uid="{00000000-0005-0000-0000-0000F1000000}"/>
    <cellStyle name="_Multiple_csc" xfId="255" xr:uid="{00000000-0005-0000-0000-0000F2000000}"/>
    <cellStyle name="_Multiple_Financial Odin Euro6" xfId="256" xr:uid="{00000000-0005-0000-0000-0000F3000000}"/>
    <cellStyle name="_Multiple_Il Sole_3" xfId="257" xr:uid="{00000000-0005-0000-0000-0000F4000000}"/>
    <cellStyle name="_Multiple_Il Sole_3 10" xfId="258" xr:uid="{00000000-0005-0000-0000-0000F5000000}"/>
    <cellStyle name="_Multiple_Il Sole_3 10 2" xfId="259" xr:uid="{00000000-0005-0000-0000-0000F6000000}"/>
    <cellStyle name="_Multiple_Il Sole_3 11" xfId="260" xr:uid="{00000000-0005-0000-0000-0000F7000000}"/>
    <cellStyle name="_Multiple_Il Sole_3 11 2" xfId="261" xr:uid="{00000000-0005-0000-0000-0000F8000000}"/>
    <cellStyle name="_Multiple_Il Sole_3 12" xfId="262" xr:uid="{00000000-0005-0000-0000-0000F9000000}"/>
    <cellStyle name="_Multiple_Il Sole_3 12 2" xfId="263" xr:uid="{00000000-0005-0000-0000-0000FA000000}"/>
    <cellStyle name="_Multiple_Il Sole_3 13" xfId="264" xr:uid="{00000000-0005-0000-0000-0000FB000000}"/>
    <cellStyle name="_Multiple_Il Sole_3 13 2" xfId="265" xr:uid="{00000000-0005-0000-0000-0000FC000000}"/>
    <cellStyle name="_Multiple_Il Sole_3 14" xfId="266" xr:uid="{00000000-0005-0000-0000-0000FD000000}"/>
    <cellStyle name="_Multiple_Il Sole_3 14 2" xfId="267" xr:uid="{00000000-0005-0000-0000-0000FE000000}"/>
    <cellStyle name="_Multiple_Il Sole_3 15" xfId="268" xr:uid="{00000000-0005-0000-0000-0000FF000000}"/>
    <cellStyle name="_Multiple_Il Sole_3 2" xfId="269" xr:uid="{00000000-0005-0000-0000-000000010000}"/>
    <cellStyle name="_Multiple_Il Sole_3 2 2" xfId="270" xr:uid="{00000000-0005-0000-0000-000001010000}"/>
    <cellStyle name="_Multiple_Il Sole_3 3" xfId="271" xr:uid="{00000000-0005-0000-0000-000002010000}"/>
    <cellStyle name="_Multiple_Il Sole_3 3 2" xfId="272" xr:uid="{00000000-0005-0000-0000-000003010000}"/>
    <cellStyle name="_Multiple_Il Sole_3 4" xfId="273" xr:uid="{00000000-0005-0000-0000-000004010000}"/>
    <cellStyle name="_Multiple_Il Sole_3 4 2" xfId="274" xr:uid="{00000000-0005-0000-0000-000005010000}"/>
    <cellStyle name="_Multiple_Il Sole_3 5" xfId="275" xr:uid="{00000000-0005-0000-0000-000006010000}"/>
    <cellStyle name="_Multiple_Il Sole_3 5 2" xfId="276" xr:uid="{00000000-0005-0000-0000-000007010000}"/>
    <cellStyle name="_Multiple_Il Sole_3 6" xfId="277" xr:uid="{00000000-0005-0000-0000-000008010000}"/>
    <cellStyle name="_Multiple_Il Sole_3 6 2" xfId="278" xr:uid="{00000000-0005-0000-0000-000009010000}"/>
    <cellStyle name="_Multiple_Il Sole_3 7" xfId="279" xr:uid="{00000000-0005-0000-0000-00000A010000}"/>
    <cellStyle name="_Multiple_Il Sole_3 7 2" xfId="280" xr:uid="{00000000-0005-0000-0000-00000B010000}"/>
    <cellStyle name="_Multiple_Il Sole_3 8" xfId="281" xr:uid="{00000000-0005-0000-0000-00000C010000}"/>
    <cellStyle name="_Multiple_Il Sole_3 8 2" xfId="282" xr:uid="{00000000-0005-0000-0000-00000D010000}"/>
    <cellStyle name="_Multiple_Il Sole_3 9" xfId="283" xr:uid="{00000000-0005-0000-0000-00000E010000}"/>
    <cellStyle name="_Multiple_Il Sole_3 9 2" xfId="284" xr:uid="{00000000-0005-0000-0000-00000F010000}"/>
    <cellStyle name="_Multiple_looking through intangibles" xfId="285" xr:uid="{00000000-0005-0000-0000-000010010000}"/>
    <cellStyle name="_Multiple_Marconi Valuation 29May" xfId="286" xr:uid="{00000000-0005-0000-0000-000011010000}"/>
    <cellStyle name="_Multiple_Med Tech CSC checked 1.0" xfId="287" xr:uid="{00000000-0005-0000-0000-000012010000}"/>
    <cellStyle name="_Multiple_merger_plans_modified_9_3_1999" xfId="288" xr:uid="{00000000-0005-0000-0000-000013010000}"/>
    <cellStyle name="_Multiple_Model 2005 03 21b - sponsor case" xfId="289" xr:uid="{00000000-0005-0000-0000-000014010000}"/>
    <cellStyle name="_Multiple_Satellite CSC 25-02-2002 02" xfId="290" xr:uid="{00000000-0005-0000-0000-000015010000}"/>
    <cellStyle name="_Multiple_Wacc - Large Caps" xfId="291" xr:uid="{00000000-0005-0000-0000-000016010000}"/>
    <cellStyle name="_MultipleSpace" xfId="292" xr:uid="{00000000-0005-0000-0000-000017010000}"/>
    <cellStyle name="_MultipleSpace_03 DCF NSS 10Yr Draft 6 Nov 03 A1" xfId="293" xr:uid="{00000000-0005-0000-0000-000018010000}"/>
    <cellStyle name="_MultipleSpace_csc" xfId="294" xr:uid="{00000000-0005-0000-0000-000019010000}"/>
    <cellStyle name="_MultipleSpace_Financial Odin Euro6" xfId="295" xr:uid="{00000000-0005-0000-0000-00001A010000}"/>
    <cellStyle name="_MultipleSpace_looking through intangibles" xfId="296" xr:uid="{00000000-0005-0000-0000-00001B010000}"/>
    <cellStyle name="_MultipleSpace_Marconi Valuation 29May" xfId="297" xr:uid="{00000000-0005-0000-0000-00001C010000}"/>
    <cellStyle name="_MultipleSpace_Med Tech CSC checked 1.0" xfId="298" xr:uid="{00000000-0005-0000-0000-00001D010000}"/>
    <cellStyle name="_MultipleSpace_merger_plans_modified_9_3_1999" xfId="299" xr:uid="{00000000-0005-0000-0000-00001E010000}"/>
    <cellStyle name="_MultipleSpace_Model 2005 03 21b - sponsor case" xfId="300" xr:uid="{00000000-0005-0000-0000-00001F010000}"/>
    <cellStyle name="_MultipleSpace_Satellite CSC 25-02-2002 02" xfId="301" xr:uid="{00000000-0005-0000-0000-000020010000}"/>
    <cellStyle name="_MultipleSpace_Wacc - Large Caps" xfId="302" xr:uid="{00000000-0005-0000-0000-000021010000}"/>
    <cellStyle name="_Percent" xfId="303" xr:uid="{00000000-0005-0000-0000-000022010000}"/>
    <cellStyle name="_Percent_Financial Odin Euro6" xfId="304" xr:uid="{00000000-0005-0000-0000-000023010000}"/>
    <cellStyle name="_Percent_Marconi Valuation 29May" xfId="305" xr:uid="{00000000-0005-0000-0000-000024010000}"/>
    <cellStyle name="_Percent_Med Tech CSC checked 1.0" xfId="306" xr:uid="{00000000-0005-0000-0000-000025010000}"/>
    <cellStyle name="_Percent_merger_plans_modified_9_3_1999" xfId="307" xr:uid="{00000000-0005-0000-0000-000026010000}"/>
    <cellStyle name="_Percent_Model 2005 03 21b - sponsor case" xfId="308" xr:uid="{00000000-0005-0000-0000-000027010000}"/>
    <cellStyle name="_Percent_Wacc - Large Caps" xfId="309" xr:uid="{00000000-0005-0000-0000-000028010000}"/>
    <cellStyle name="_PercentSpace" xfId="310" xr:uid="{00000000-0005-0000-0000-000029010000}"/>
    <cellStyle name="_PercentSpace_Financial Odin Euro6" xfId="311" xr:uid="{00000000-0005-0000-0000-00002A010000}"/>
    <cellStyle name="_PercentSpace_Marconi Valuation 29May" xfId="312" xr:uid="{00000000-0005-0000-0000-00002B010000}"/>
    <cellStyle name="_PercentSpace_Med Tech CSC checked 1.0" xfId="313" xr:uid="{00000000-0005-0000-0000-00002C010000}"/>
    <cellStyle name="_PercentSpace_merger_plans_modified_9_3_1999" xfId="314" xr:uid="{00000000-0005-0000-0000-00002D010000}"/>
    <cellStyle name="_PercentSpace_Model 2005 03 21b - sponsor case" xfId="315" xr:uid="{00000000-0005-0000-0000-00002E010000}"/>
    <cellStyle name="_PercentSpace_Wacc - Large Caps" xfId="316" xr:uid="{00000000-0005-0000-0000-00002F010000}"/>
    <cellStyle name="_PL Budget10 - Plan11-19_06-10-2009 (2)" xfId="317" xr:uid="{00000000-0005-0000-0000-000030010000}"/>
    <cellStyle name="_Proyección Chile Caja 0406" xfId="318" xr:uid="{00000000-0005-0000-0000-000031010000}"/>
    <cellStyle name="_Resumen Circulante_0610" xfId="319" xr:uid="{00000000-0005-0000-0000-000032010000}"/>
    <cellStyle name="_Row1" xfId="320" xr:uid="{00000000-0005-0000-0000-000033010000}"/>
    <cellStyle name="_Row1_hk dcery podklad pre GL" xfId="321" xr:uid="{00000000-0005-0000-0000-000034010000}"/>
    <cellStyle name="_Row2" xfId="322" xr:uid="{00000000-0005-0000-0000-000035010000}"/>
    <cellStyle name="_Row2_hk dcery podklad pre GL" xfId="323" xr:uid="{00000000-0005-0000-0000-000036010000}"/>
    <cellStyle name="_Row3" xfId="324" xr:uid="{00000000-0005-0000-0000-000037010000}"/>
    <cellStyle name="_Row3_hk dcery podklad pre GL" xfId="325" xr:uid="{00000000-0005-0000-0000-000038010000}"/>
    <cellStyle name="_Row4" xfId="326" xr:uid="{00000000-0005-0000-0000-000039010000}"/>
    <cellStyle name="_Row4_hk dcery podklad pre GL" xfId="327" xr:uid="{00000000-0005-0000-0000-00003A010000}"/>
    <cellStyle name="_Row5" xfId="328" xr:uid="{00000000-0005-0000-0000-00003B010000}"/>
    <cellStyle name="_Row5_hk dcery podklad pre GL" xfId="329" xr:uid="{00000000-0005-0000-0000-00003C010000}"/>
    <cellStyle name="_Row6" xfId="330" xr:uid="{00000000-0005-0000-0000-00003D010000}"/>
    <cellStyle name="_Row6_hk dcery podklad pre GL" xfId="331" xr:uid="{00000000-0005-0000-0000-00003E010000}"/>
    <cellStyle name="_Row7" xfId="332" xr:uid="{00000000-0005-0000-0000-00003F010000}"/>
    <cellStyle name="_Row7_hk dcery podklad pre GL" xfId="333" xr:uid="{00000000-0005-0000-0000-000040010000}"/>
    <cellStyle name="_SE Accounting adjustments 3 July" xfId="334" xr:uid="{00000000-0005-0000-0000-000041010000}"/>
    <cellStyle name="_SE Realistic6" xfId="335" xr:uid="{00000000-0005-0000-0000-000042010000}"/>
    <cellStyle name="_SE_Data_draft_050520" xfId="336" xr:uid="{00000000-0005-0000-0000-000043010000}"/>
    <cellStyle name="_SE_Data_draft_050608_tax_depreciation" xfId="337" xr:uid="{00000000-0005-0000-0000-000044010000}"/>
    <cellStyle name="_SubHeading" xfId="338" xr:uid="{00000000-0005-0000-0000-000045010000}"/>
    <cellStyle name="_SubHeading_cardiology_001 checked" xfId="339" xr:uid="{00000000-0005-0000-0000-000046010000}"/>
    <cellStyle name="_SubHeading_cardiology_001 checked_hk dcery podklad pre GL" xfId="340" xr:uid="{00000000-0005-0000-0000-000047010000}"/>
    <cellStyle name="_SubHeading_hk dcery podklad pre GL" xfId="341" xr:uid="{00000000-0005-0000-0000-000048010000}"/>
    <cellStyle name="_SubHeading_looking through intangibles" xfId="342" xr:uid="{00000000-0005-0000-0000-000049010000}"/>
    <cellStyle name="_SubHeading_looking through intangibles_hk dcery podklad pre GL" xfId="343" xr:uid="{00000000-0005-0000-0000-00004A010000}"/>
    <cellStyle name="_SubHeading_Med Tech CSC checked 1.0" xfId="344" xr:uid="{00000000-0005-0000-0000-00004B010000}"/>
    <cellStyle name="_SubHeading_Med Tech CSC checked 1.0_hk dcery podklad pre GL" xfId="345" xr:uid="{00000000-0005-0000-0000-00004C010000}"/>
    <cellStyle name="_SubHeading_Model 2005 03 21b - sponsor case" xfId="346" xr:uid="{00000000-0005-0000-0000-00004D010000}"/>
    <cellStyle name="_SubHeading_Model 2005 03 21b - sponsor case_hk dcery podklad pre GL" xfId="347" xr:uid="{00000000-0005-0000-0000-00004E010000}"/>
    <cellStyle name="_SubHeading_prestemp" xfId="348" xr:uid="{00000000-0005-0000-0000-00004F010000}"/>
    <cellStyle name="_SubHeading_prestemp_hk dcery podklad pre GL" xfId="349" xr:uid="{00000000-0005-0000-0000-000050010000}"/>
    <cellStyle name="_Table" xfId="350" xr:uid="{00000000-0005-0000-0000-000051010000}"/>
    <cellStyle name="_Table 2" xfId="351" xr:uid="{00000000-0005-0000-0000-000052010000}"/>
    <cellStyle name="_Table 2 2" xfId="352" xr:uid="{00000000-0005-0000-0000-000053010000}"/>
    <cellStyle name="_Table 3" xfId="353" xr:uid="{00000000-0005-0000-0000-000054010000}"/>
    <cellStyle name="_Table 3 2" xfId="354" xr:uid="{00000000-0005-0000-0000-000055010000}"/>
    <cellStyle name="_Table 4" xfId="355" xr:uid="{00000000-0005-0000-0000-000056010000}"/>
    <cellStyle name="_Table 4 2" xfId="356" xr:uid="{00000000-0005-0000-0000-000057010000}"/>
    <cellStyle name="_Table 5" xfId="357" xr:uid="{00000000-0005-0000-0000-000058010000}"/>
    <cellStyle name="_Table 5 2" xfId="358" xr:uid="{00000000-0005-0000-0000-000059010000}"/>
    <cellStyle name="_Table 6" xfId="359" xr:uid="{00000000-0005-0000-0000-00005A010000}"/>
    <cellStyle name="_Table 6 2" xfId="360" xr:uid="{00000000-0005-0000-0000-00005B010000}"/>
    <cellStyle name="_Table 7" xfId="361" xr:uid="{00000000-0005-0000-0000-00005C010000}"/>
    <cellStyle name="_Table 8" xfId="362" xr:uid="{00000000-0005-0000-0000-00005D010000}"/>
    <cellStyle name="_Table 9" xfId="363" xr:uid="{00000000-0005-0000-0000-00005E010000}"/>
    <cellStyle name="_Table_Financial Odin Euro6" xfId="364" xr:uid="{00000000-0005-0000-0000-00005F010000}"/>
    <cellStyle name="_Table_Financial Odin Euro6_hk dcery podklad pre GL" xfId="365" xr:uid="{00000000-0005-0000-0000-000060010000}"/>
    <cellStyle name="_Table_Financial Odin Euro6_hk dcery podklad pre GL_PL Budget10 - Plan11-19_06-10-2009 (2)" xfId="366" xr:uid="{00000000-0005-0000-0000-000061010000}"/>
    <cellStyle name="_Table_Financial Odin Euro6_PL Budget10 - Plan11-19_06-10-2009 (2)" xfId="367" xr:uid="{00000000-0005-0000-0000-000062010000}"/>
    <cellStyle name="_Table_hk dcery podklad pre GL" xfId="368" xr:uid="{00000000-0005-0000-0000-000063010000}"/>
    <cellStyle name="_Table_hk dcery podklad pre GL 2" xfId="369" xr:uid="{00000000-0005-0000-0000-000064010000}"/>
    <cellStyle name="_Table_hk dcery podklad pre GL 2 2" xfId="370" xr:uid="{00000000-0005-0000-0000-000065010000}"/>
    <cellStyle name="_Table_hk dcery podklad pre GL 3" xfId="371" xr:uid="{00000000-0005-0000-0000-000066010000}"/>
    <cellStyle name="_Table_hk dcery podklad pre GL 3 2" xfId="372" xr:uid="{00000000-0005-0000-0000-000067010000}"/>
    <cellStyle name="_Table_hk dcery podklad pre GL 4" xfId="373" xr:uid="{00000000-0005-0000-0000-000068010000}"/>
    <cellStyle name="_Table_hk dcery podklad pre GL 4 2" xfId="374" xr:uid="{00000000-0005-0000-0000-000069010000}"/>
    <cellStyle name="_Table_hk dcery podklad pre GL 5" xfId="375" xr:uid="{00000000-0005-0000-0000-00006A010000}"/>
    <cellStyle name="_Table_hk dcery podklad pre GL 5 2" xfId="376" xr:uid="{00000000-0005-0000-0000-00006B010000}"/>
    <cellStyle name="_Table_hk dcery podklad pre GL 6" xfId="377" xr:uid="{00000000-0005-0000-0000-00006C010000}"/>
    <cellStyle name="_Table_hk dcery podklad pre GL 6 2" xfId="378" xr:uid="{00000000-0005-0000-0000-00006D010000}"/>
    <cellStyle name="_Table_hk dcery podklad pre GL 7" xfId="379" xr:uid="{00000000-0005-0000-0000-00006E010000}"/>
    <cellStyle name="_Table_hk dcery podklad pre GL 8" xfId="380" xr:uid="{00000000-0005-0000-0000-00006F010000}"/>
    <cellStyle name="_Table_hk dcery podklad pre GL 9" xfId="381" xr:uid="{00000000-0005-0000-0000-000070010000}"/>
    <cellStyle name="_Table_hk dcery podklad pre GL_PL Budget10 - Plan11-19_06-10-2009 (2)" xfId="382" xr:uid="{00000000-0005-0000-0000-000071010000}"/>
    <cellStyle name="_Table_hk dcery podklad pre GL_PL Budget10 - Plan11-19_06-10-2009 (2) 2" xfId="383" xr:uid="{00000000-0005-0000-0000-000072010000}"/>
    <cellStyle name="_Table_hk dcery podklad pre GL_PL Budget10 - Plan11-19_06-10-2009 (2) 2 2" xfId="384" xr:uid="{00000000-0005-0000-0000-000073010000}"/>
    <cellStyle name="_Table_hk dcery podklad pre GL_PL Budget10 - Plan11-19_06-10-2009 (2) 3" xfId="385" xr:uid="{00000000-0005-0000-0000-000074010000}"/>
    <cellStyle name="_Table_hk dcery podklad pre GL_PL Budget10 - Plan11-19_06-10-2009 (2) 3 2" xfId="386" xr:uid="{00000000-0005-0000-0000-000075010000}"/>
    <cellStyle name="_Table_hk dcery podklad pre GL_PL Budget10 - Plan11-19_06-10-2009 (2) 4" xfId="387" xr:uid="{00000000-0005-0000-0000-000076010000}"/>
    <cellStyle name="_Table_hk dcery podklad pre GL_PL Budget10 - Plan11-19_06-10-2009 (2) 4 2" xfId="388" xr:uid="{00000000-0005-0000-0000-000077010000}"/>
    <cellStyle name="_Table_hk dcery podklad pre GL_PL Budget10 - Plan11-19_06-10-2009 (2) 5" xfId="389" xr:uid="{00000000-0005-0000-0000-000078010000}"/>
    <cellStyle name="_Table_hk dcery podklad pre GL_PL Budget10 - Plan11-19_06-10-2009 (2) 5 2" xfId="390" xr:uid="{00000000-0005-0000-0000-000079010000}"/>
    <cellStyle name="_Table_hk dcery podklad pre GL_PL Budget10 - Plan11-19_06-10-2009 (2) 6" xfId="391" xr:uid="{00000000-0005-0000-0000-00007A010000}"/>
    <cellStyle name="_Table_hk dcery podklad pre GL_PL Budget10 - Plan11-19_06-10-2009 (2) 6 2" xfId="392" xr:uid="{00000000-0005-0000-0000-00007B010000}"/>
    <cellStyle name="_Table_hk dcery podklad pre GL_PL Budget10 - Plan11-19_06-10-2009 (2) 7" xfId="393" xr:uid="{00000000-0005-0000-0000-00007C010000}"/>
    <cellStyle name="_Table_hk dcery podklad pre GL_PL Budget10 - Plan11-19_06-10-2009 (2) 8" xfId="394" xr:uid="{00000000-0005-0000-0000-00007D010000}"/>
    <cellStyle name="_Table_hk dcery podklad pre GL_PL Budget10 - Plan11-19_06-10-2009 (2) 9" xfId="395" xr:uid="{00000000-0005-0000-0000-00007E010000}"/>
    <cellStyle name="_Table_Model 2005 03 21b - sponsor case" xfId="396" xr:uid="{00000000-0005-0000-0000-00007F010000}"/>
    <cellStyle name="_Table_Model 2005 03 21b - sponsor case_hk dcery podklad pre GL" xfId="397" xr:uid="{00000000-0005-0000-0000-000080010000}"/>
    <cellStyle name="_Table_PL Budget10 - Plan11-19_06-10-2009 (2)" xfId="398" xr:uid="{00000000-0005-0000-0000-000081010000}"/>
    <cellStyle name="_Table_PL Budget10 - Plan11-19_06-10-2009 (2) 2" xfId="399" xr:uid="{00000000-0005-0000-0000-000082010000}"/>
    <cellStyle name="_Table_PL Budget10 - Plan11-19_06-10-2009 (2) 2 2" xfId="400" xr:uid="{00000000-0005-0000-0000-000083010000}"/>
    <cellStyle name="_Table_PL Budget10 - Plan11-19_06-10-2009 (2) 3" xfId="401" xr:uid="{00000000-0005-0000-0000-000084010000}"/>
    <cellStyle name="_Table_PL Budget10 - Plan11-19_06-10-2009 (2) 3 2" xfId="402" xr:uid="{00000000-0005-0000-0000-000085010000}"/>
    <cellStyle name="_Table_PL Budget10 - Plan11-19_06-10-2009 (2) 4" xfId="403" xr:uid="{00000000-0005-0000-0000-000086010000}"/>
    <cellStyle name="_Table_PL Budget10 - Plan11-19_06-10-2009 (2) 4 2" xfId="404" xr:uid="{00000000-0005-0000-0000-000087010000}"/>
    <cellStyle name="_Table_PL Budget10 - Plan11-19_06-10-2009 (2) 5" xfId="405" xr:uid="{00000000-0005-0000-0000-000088010000}"/>
    <cellStyle name="_Table_PL Budget10 - Plan11-19_06-10-2009 (2) 5 2" xfId="406" xr:uid="{00000000-0005-0000-0000-000089010000}"/>
    <cellStyle name="_Table_PL Budget10 - Plan11-19_06-10-2009 (2) 6" xfId="407" xr:uid="{00000000-0005-0000-0000-00008A010000}"/>
    <cellStyle name="_Table_PL Budget10 - Plan11-19_06-10-2009 (2) 6 2" xfId="408" xr:uid="{00000000-0005-0000-0000-00008B010000}"/>
    <cellStyle name="_Table_PL Budget10 - Plan11-19_06-10-2009 (2) 7" xfId="409" xr:uid="{00000000-0005-0000-0000-00008C010000}"/>
    <cellStyle name="_Table_PL Budget10 - Plan11-19_06-10-2009 (2) 8" xfId="410" xr:uid="{00000000-0005-0000-0000-00008D010000}"/>
    <cellStyle name="_Table_PL Budget10 - Plan11-19_06-10-2009 (2) 9" xfId="411" xr:uid="{00000000-0005-0000-0000-00008E010000}"/>
    <cellStyle name="_TableHead" xfId="412" xr:uid="{00000000-0005-0000-0000-00008F010000}"/>
    <cellStyle name="_TableHead_hk dcery podklad pre GL" xfId="413" xr:uid="{00000000-0005-0000-0000-000090010000}"/>
    <cellStyle name="_TableHead_hk dcery podklad pre GL_PL Budget10 - Plan11-19_06-10-2009 (2)" xfId="414" xr:uid="{00000000-0005-0000-0000-000091010000}"/>
    <cellStyle name="_TableHead_Model 2005 03 21b - sponsor case" xfId="415" xr:uid="{00000000-0005-0000-0000-000092010000}"/>
    <cellStyle name="_TableHead_Model 2005 03 21b - sponsor case_hk dcery podklad pre GL" xfId="416" xr:uid="{00000000-0005-0000-0000-000093010000}"/>
    <cellStyle name="_TableHead_Model 2005 03 21b - sponsor case_hk dcery podklad pre GL_PL Budget10 - Plan11-19_06-10-2009 (2)" xfId="417" xr:uid="{00000000-0005-0000-0000-000094010000}"/>
    <cellStyle name="_TableHead_Model 2005 03 21b - sponsor case_PL Budget10 - Plan11-19_06-10-2009 (2)" xfId="418" xr:uid="{00000000-0005-0000-0000-000095010000}"/>
    <cellStyle name="_TableHead_PL Budget10 - Plan11-19_06-10-2009 (2)" xfId="419" xr:uid="{00000000-0005-0000-0000-000096010000}"/>
    <cellStyle name="_TableHeading" xfId="420" xr:uid="{00000000-0005-0000-0000-000097010000}"/>
    <cellStyle name="_TableHeading_hk dcery podklad pre GL" xfId="421" xr:uid="{00000000-0005-0000-0000-000098010000}"/>
    <cellStyle name="_TableHeading_hk dcery podklad pre GL_PL Budget10 - Plan11-19_06-10-2009 (2)" xfId="422" xr:uid="{00000000-0005-0000-0000-000099010000}"/>
    <cellStyle name="_TableHeading_PL Budget10 - Plan11-19_06-10-2009 (2)" xfId="423" xr:uid="{00000000-0005-0000-0000-00009A010000}"/>
    <cellStyle name="_TableRowBorder" xfId="424" xr:uid="{00000000-0005-0000-0000-00009B010000}"/>
    <cellStyle name="_TableRowBorder_PL Budget10 - Plan11-19_06-10-2009 (2)" xfId="425" xr:uid="{00000000-0005-0000-0000-00009C010000}"/>
    <cellStyle name="_TableRowHead" xfId="426" xr:uid="{00000000-0005-0000-0000-00009D010000}"/>
    <cellStyle name="_TableRowHead_hk dcery podklad pre GL" xfId="427" xr:uid="{00000000-0005-0000-0000-00009E010000}"/>
    <cellStyle name="_TableRowHead_Model 2005 03 21b - sponsor case" xfId="428" xr:uid="{00000000-0005-0000-0000-00009F010000}"/>
    <cellStyle name="_TableRowHead_Model 2005 03 21b - sponsor case_hk dcery podklad pre GL" xfId="429" xr:uid="{00000000-0005-0000-0000-0000A0010000}"/>
    <cellStyle name="_TableRowHeading" xfId="430" xr:uid="{00000000-0005-0000-0000-0000A1010000}"/>
    <cellStyle name="_TableRowHeading_hk dcery podklad pre GL" xfId="431" xr:uid="{00000000-0005-0000-0000-0000A2010000}"/>
    <cellStyle name="_TableSuperHead" xfId="432" xr:uid="{00000000-0005-0000-0000-0000A3010000}"/>
    <cellStyle name="_TableSuperHead_Financial Odin Euro6" xfId="433" xr:uid="{00000000-0005-0000-0000-0000A4010000}"/>
    <cellStyle name="_TableSuperHead_Financial Odin Euro6_hk dcery podklad pre GL" xfId="434" xr:uid="{00000000-0005-0000-0000-0000A5010000}"/>
    <cellStyle name="_TableSuperHead_hk dcery podklad pre GL" xfId="435" xr:uid="{00000000-0005-0000-0000-0000A6010000}"/>
    <cellStyle name="_TableSuperHead_Model 2005 03 21b - sponsor case" xfId="436" xr:uid="{00000000-0005-0000-0000-0000A7010000}"/>
    <cellStyle name="_TableSuperHead_Model 2005 03 21b - sponsor case_hk dcery podklad pre GL" xfId="437" xr:uid="{00000000-0005-0000-0000-0000A8010000}"/>
    <cellStyle name="_TableSuperHeading" xfId="438" xr:uid="{00000000-0005-0000-0000-0000A9010000}"/>
    <cellStyle name="_TableSuperHeading_hk dcery podklad pre GL" xfId="439" xr:uid="{00000000-0005-0000-0000-0000AA010000}"/>
    <cellStyle name="_TableText" xfId="440" xr:uid="{00000000-0005-0000-0000-0000AB010000}"/>
    <cellStyle name="_TableText_hk dcery podklad pre GL" xfId="441" xr:uid="{00000000-0005-0000-0000-0000AC010000}"/>
    <cellStyle name="_TableText_Model 2005 03 21b - sponsor case" xfId="442" xr:uid="{00000000-0005-0000-0000-0000AD010000}"/>
    <cellStyle name="_TableText_Model 2005 03 21b - sponsor case_hk dcery podklad pre GL" xfId="443" xr:uid="{00000000-0005-0000-0000-0000AE010000}"/>
    <cellStyle name="_UPA 3 LICENCIAS SW v2" xfId="444" xr:uid="{00000000-0005-0000-0000-0000AF010000}"/>
    <cellStyle name="_UPA3 Final_09052006" xfId="445" xr:uid="{00000000-0005-0000-0000-0000B0010000}"/>
    <cellStyle name="-_Valuation 011805" xfId="446" xr:uid="{00000000-0005-0000-0000-0000B1010000}"/>
    <cellStyle name="-_Valuation 011805_hk dcery podklad pre GL" xfId="447" xr:uid="{00000000-0005-0000-0000-0000B2010000}"/>
    <cellStyle name="£ BP" xfId="448" xr:uid="{00000000-0005-0000-0000-0000B3010000}"/>
    <cellStyle name="¥ JY" xfId="449" xr:uid="{00000000-0005-0000-0000-0000B4010000}"/>
    <cellStyle name="=C:\WINNT35\SYSTEM32\COMMAND.COM" xfId="450" xr:uid="{00000000-0005-0000-0000-0000B5010000}"/>
    <cellStyle name="=C:\WINNT35\SYSTEM32\COMMAND.COM 2" xfId="451" xr:uid="{00000000-0005-0000-0000-0000B6010000}"/>
    <cellStyle name="=C:\WINNT35\SYSTEM32\COMMAND.COM_20110402_Internal_Benchmark_KPI_v67_nonlinks_DC" xfId="452" xr:uid="{00000000-0005-0000-0000-0000B7010000}"/>
    <cellStyle name="=D:\WINNT\SYSTEM32\COMMAND.COM" xfId="453" xr:uid="{00000000-0005-0000-0000-0000B8010000}"/>
    <cellStyle name="§Q\?1@" xfId="454" xr:uid="{00000000-0005-0000-0000-0000B9010000}"/>
    <cellStyle name="§Q\?1@ 2" xfId="455" xr:uid="{00000000-0005-0000-0000-0000BA010000}"/>
    <cellStyle name="0" xfId="456" xr:uid="{00000000-0005-0000-0000-0000BB010000}"/>
    <cellStyle name="0%" xfId="457" xr:uid="{00000000-0005-0000-0000-0000BC010000}"/>
    <cellStyle name="0,0%" xfId="458" xr:uid="{00000000-0005-0000-0000-0000BD010000}"/>
    <cellStyle name="0.0" xfId="459" xr:uid="{00000000-0005-0000-0000-0000BE010000}"/>
    <cellStyle name="0.0%" xfId="460" xr:uid="{00000000-0005-0000-0000-0000BF010000}"/>
    <cellStyle name="0.00" xfId="461" xr:uid="{00000000-0005-0000-0000-0000C0010000}"/>
    <cellStyle name="0.00%" xfId="462" xr:uid="{00000000-0005-0000-0000-0000C1010000}"/>
    <cellStyle name="1,comma" xfId="463" xr:uid="{00000000-0005-0000-0000-0000C2010000}"/>
    <cellStyle name="20 % – Zvýraznění1" xfId="464" xr:uid="{00000000-0005-0000-0000-0000C3010000}"/>
    <cellStyle name="20 % – Zvýraznění2" xfId="465" xr:uid="{00000000-0005-0000-0000-0000C4010000}"/>
    <cellStyle name="20 % – Zvýraznění3" xfId="466" xr:uid="{00000000-0005-0000-0000-0000C5010000}"/>
    <cellStyle name="20 % – Zvýraznění4" xfId="467" xr:uid="{00000000-0005-0000-0000-0000C6010000}"/>
    <cellStyle name="20 % – Zvýraznění5" xfId="468" xr:uid="{00000000-0005-0000-0000-0000C7010000}"/>
    <cellStyle name="20 % – Zvýraznění6" xfId="469" xr:uid="{00000000-0005-0000-0000-0000C8010000}"/>
    <cellStyle name="20% - Accent1" xfId="2388" xr:uid="{00000000-0005-0000-0000-0000C9010000}"/>
    <cellStyle name="20% - Accent1 2" xfId="471" xr:uid="{00000000-0005-0000-0000-0000CA010000}"/>
    <cellStyle name="20% - Accent1 2 2" xfId="472" xr:uid="{00000000-0005-0000-0000-0000CB010000}"/>
    <cellStyle name="20% - Accent1 3" xfId="470" xr:uid="{00000000-0005-0000-0000-0000CC010000}"/>
    <cellStyle name="20% - Accent2" xfId="2389" xr:uid="{00000000-0005-0000-0000-0000CD010000}"/>
    <cellStyle name="20% - Accent2 2" xfId="474" xr:uid="{00000000-0005-0000-0000-0000CE010000}"/>
    <cellStyle name="20% - Accent2 2 2" xfId="475" xr:uid="{00000000-0005-0000-0000-0000CF010000}"/>
    <cellStyle name="20% - Accent2 3" xfId="473" xr:uid="{00000000-0005-0000-0000-0000D0010000}"/>
    <cellStyle name="20% - Accent3" xfId="2390" xr:uid="{00000000-0005-0000-0000-0000D1010000}"/>
    <cellStyle name="20% - Accent3 2" xfId="477" xr:uid="{00000000-0005-0000-0000-0000D2010000}"/>
    <cellStyle name="20% - Accent3 2 2" xfId="478" xr:uid="{00000000-0005-0000-0000-0000D3010000}"/>
    <cellStyle name="20% - Accent3 3" xfId="476" xr:uid="{00000000-0005-0000-0000-0000D4010000}"/>
    <cellStyle name="20% - Accent4" xfId="2391" xr:uid="{00000000-0005-0000-0000-0000D5010000}"/>
    <cellStyle name="20% - Accent4 2" xfId="480" xr:uid="{00000000-0005-0000-0000-0000D6010000}"/>
    <cellStyle name="20% - Accent4 2 2" xfId="481" xr:uid="{00000000-0005-0000-0000-0000D7010000}"/>
    <cellStyle name="20% - Accent4 3" xfId="479" xr:uid="{00000000-0005-0000-0000-0000D8010000}"/>
    <cellStyle name="20% - Accent5" xfId="2392" xr:uid="{00000000-0005-0000-0000-0000D9010000}"/>
    <cellStyle name="20% - Accent5 2" xfId="483" xr:uid="{00000000-0005-0000-0000-0000DA010000}"/>
    <cellStyle name="20% - Accent5 2 2" xfId="484" xr:uid="{00000000-0005-0000-0000-0000DB010000}"/>
    <cellStyle name="20% - Accent5 3" xfId="482" xr:uid="{00000000-0005-0000-0000-0000DC010000}"/>
    <cellStyle name="20% - Accent6" xfId="2393" xr:uid="{00000000-0005-0000-0000-0000DD010000}"/>
    <cellStyle name="20% - Accent6 2" xfId="486" xr:uid="{00000000-0005-0000-0000-0000DE010000}"/>
    <cellStyle name="20% - Accent6 2 2" xfId="487" xr:uid="{00000000-0005-0000-0000-0000DF010000}"/>
    <cellStyle name="20% - Accent6 3" xfId="485" xr:uid="{00000000-0005-0000-0000-0000E0010000}"/>
    <cellStyle name="20% - Akzent1" xfId="488" xr:uid="{00000000-0005-0000-0000-0000E1010000}"/>
    <cellStyle name="20% - Akzent1 2" xfId="489" xr:uid="{00000000-0005-0000-0000-0000E2010000}"/>
    <cellStyle name="20% - Akzent1_2011.01.22 FTE and cost assessment v12" xfId="490" xr:uid="{00000000-0005-0000-0000-0000E3010000}"/>
    <cellStyle name="20% - Colore 1 10" xfId="491" xr:uid="{00000000-0005-0000-0000-0000E4010000}"/>
    <cellStyle name="20% - Colore 1 11" xfId="492" xr:uid="{00000000-0005-0000-0000-0000E5010000}"/>
    <cellStyle name="20% - Colore 1 2" xfId="493" xr:uid="{00000000-0005-0000-0000-0000E6010000}"/>
    <cellStyle name="20% - Colore 1 3" xfId="494" xr:uid="{00000000-0005-0000-0000-0000E7010000}"/>
    <cellStyle name="20% - Colore 1 4" xfId="495" xr:uid="{00000000-0005-0000-0000-0000E8010000}"/>
    <cellStyle name="20% - Colore 1 5" xfId="496" xr:uid="{00000000-0005-0000-0000-0000E9010000}"/>
    <cellStyle name="20% - Colore 1 6" xfId="497" xr:uid="{00000000-0005-0000-0000-0000EA010000}"/>
    <cellStyle name="20% - Colore 1 7" xfId="498" xr:uid="{00000000-0005-0000-0000-0000EB010000}"/>
    <cellStyle name="20% - Colore 1 8" xfId="499" xr:uid="{00000000-0005-0000-0000-0000EC010000}"/>
    <cellStyle name="20% - Colore 1 9" xfId="500" xr:uid="{00000000-0005-0000-0000-0000ED010000}"/>
    <cellStyle name="20% - Colore 2 10" xfId="501" xr:uid="{00000000-0005-0000-0000-0000EE010000}"/>
    <cellStyle name="20% - Colore 2 11" xfId="502" xr:uid="{00000000-0005-0000-0000-0000EF010000}"/>
    <cellStyle name="20% - Colore 2 2" xfId="503" xr:uid="{00000000-0005-0000-0000-0000F0010000}"/>
    <cellStyle name="20% - Colore 2 3" xfId="504" xr:uid="{00000000-0005-0000-0000-0000F1010000}"/>
    <cellStyle name="20% - Colore 2 4" xfId="505" xr:uid="{00000000-0005-0000-0000-0000F2010000}"/>
    <cellStyle name="20% - Colore 2 5" xfId="506" xr:uid="{00000000-0005-0000-0000-0000F3010000}"/>
    <cellStyle name="20% - Colore 2 6" xfId="507" xr:uid="{00000000-0005-0000-0000-0000F4010000}"/>
    <cellStyle name="20% - Colore 2 7" xfId="508" xr:uid="{00000000-0005-0000-0000-0000F5010000}"/>
    <cellStyle name="20% - Colore 2 8" xfId="509" xr:uid="{00000000-0005-0000-0000-0000F6010000}"/>
    <cellStyle name="20% - Colore 2 9" xfId="510" xr:uid="{00000000-0005-0000-0000-0000F7010000}"/>
    <cellStyle name="20% - Colore 3 10" xfId="511" xr:uid="{00000000-0005-0000-0000-0000F8010000}"/>
    <cellStyle name="20% - Colore 3 11" xfId="512" xr:uid="{00000000-0005-0000-0000-0000F9010000}"/>
    <cellStyle name="20% - Colore 3 2" xfId="513" xr:uid="{00000000-0005-0000-0000-0000FA010000}"/>
    <cellStyle name="20% - Colore 3 3" xfId="514" xr:uid="{00000000-0005-0000-0000-0000FB010000}"/>
    <cellStyle name="20% - Colore 3 4" xfId="515" xr:uid="{00000000-0005-0000-0000-0000FC010000}"/>
    <cellStyle name="20% - Colore 3 5" xfId="516" xr:uid="{00000000-0005-0000-0000-0000FD010000}"/>
    <cellStyle name="20% - Colore 3 6" xfId="517" xr:uid="{00000000-0005-0000-0000-0000FE010000}"/>
    <cellStyle name="20% - Colore 3 7" xfId="518" xr:uid="{00000000-0005-0000-0000-0000FF010000}"/>
    <cellStyle name="20% - Colore 3 8" xfId="519" xr:uid="{00000000-0005-0000-0000-000000020000}"/>
    <cellStyle name="20% - Colore 3 9" xfId="520" xr:uid="{00000000-0005-0000-0000-000001020000}"/>
    <cellStyle name="20% - Colore 4 10" xfId="521" xr:uid="{00000000-0005-0000-0000-000002020000}"/>
    <cellStyle name="20% - Colore 4 11" xfId="522" xr:uid="{00000000-0005-0000-0000-000003020000}"/>
    <cellStyle name="20% - Colore 4 2" xfId="523" xr:uid="{00000000-0005-0000-0000-000004020000}"/>
    <cellStyle name="20% - Colore 4 3" xfId="524" xr:uid="{00000000-0005-0000-0000-000005020000}"/>
    <cellStyle name="20% - Colore 4 4" xfId="525" xr:uid="{00000000-0005-0000-0000-000006020000}"/>
    <cellStyle name="20% - Colore 4 5" xfId="526" xr:uid="{00000000-0005-0000-0000-000007020000}"/>
    <cellStyle name="20% - Colore 4 6" xfId="527" xr:uid="{00000000-0005-0000-0000-000008020000}"/>
    <cellStyle name="20% - Colore 4 7" xfId="528" xr:uid="{00000000-0005-0000-0000-000009020000}"/>
    <cellStyle name="20% - Colore 4 8" xfId="529" xr:uid="{00000000-0005-0000-0000-00000A020000}"/>
    <cellStyle name="20% - Colore 4 9" xfId="530" xr:uid="{00000000-0005-0000-0000-00000B020000}"/>
    <cellStyle name="20% - Colore 5 10" xfId="531" xr:uid="{00000000-0005-0000-0000-00000C020000}"/>
    <cellStyle name="20% - Colore 5 11" xfId="532" xr:uid="{00000000-0005-0000-0000-00000D020000}"/>
    <cellStyle name="20% - Colore 5 2" xfId="533" xr:uid="{00000000-0005-0000-0000-00000E020000}"/>
    <cellStyle name="20% - Colore 5 3" xfId="534" xr:uid="{00000000-0005-0000-0000-00000F020000}"/>
    <cellStyle name="20% - Colore 5 4" xfId="535" xr:uid="{00000000-0005-0000-0000-000010020000}"/>
    <cellStyle name="20% - Colore 5 5" xfId="536" xr:uid="{00000000-0005-0000-0000-000011020000}"/>
    <cellStyle name="20% - Colore 5 6" xfId="537" xr:uid="{00000000-0005-0000-0000-000012020000}"/>
    <cellStyle name="20% - Colore 5 7" xfId="538" xr:uid="{00000000-0005-0000-0000-000013020000}"/>
    <cellStyle name="20% - Colore 5 8" xfId="539" xr:uid="{00000000-0005-0000-0000-000014020000}"/>
    <cellStyle name="20% - Colore 5 9" xfId="540" xr:uid="{00000000-0005-0000-0000-000015020000}"/>
    <cellStyle name="20% - Colore 6 10" xfId="541" xr:uid="{00000000-0005-0000-0000-000016020000}"/>
    <cellStyle name="20% - Colore 6 11" xfId="542" xr:uid="{00000000-0005-0000-0000-000017020000}"/>
    <cellStyle name="20% - Colore 6 2" xfId="543" xr:uid="{00000000-0005-0000-0000-000018020000}"/>
    <cellStyle name="20% - Colore 6 3" xfId="544" xr:uid="{00000000-0005-0000-0000-000019020000}"/>
    <cellStyle name="20% - Colore 6 4" xfId="545" xr:uid="{00000000-0005-0000-0000-00001A020000}"/>
    <cellStyle name="20% - Colore 6 5" xfId="546" xr:uid="{00000000-0005-0000-0000-00001B020000}"/>
    <cellStyle name="20% - Colore 6 6" xfId="547" xr:uid="{00000000-0005-0000-0000-00001C020000}"/>
    <cellStyle name="20% - Colore 6 7" xfId="548" xr:uid="{00000000-0005-0000-0000-00001D020000}"/>
    <cellStyle name="20% - Colore 6 8" xfId="549" xr:uid="{00000000-0005-0000-0000-00001E020000}"/>
    <cellStyle name="20% - Colore 6 9" xfId="550" xr:uid="{00000000-0005-0000-0000-00001F020000}"/>
    <cellStyle name="20% - Ênfase1" xfId="551" xr:uid="{00000000-0005-0000-0000-000020020000}"/>
    <cellStyle name="20% - Ênfase2" xfId="552" xr:uid="{00000000-0005-0000-0000-000021020000}"/>
    <cellStyle name="20% - Ênfase3" xfId="553" xr:uid="{00000000-0005-0000-0000-000022020000}"/>
    <cellStyle name="20% - Ênfase4" xfId="554" xr:uid="{00000000-0005-0000-0000-000023020000}"/>
    <cellStyle name="20% - Ênfase5" xfId="555" xr:uid="{00000000-0005-0000-0000-000024020000}"/>
    <cellStyle name="20% - Ênfase6" xfId="556" xr:uid="{00000000-0005-0000-0000-000025020000}"/>
    <cellStyle name="40 % – Zvýraznění1" xfId="557" xr:uid="{00000000-0005-0000-0000-000026020000}"/>
    <cellStyle name="40 % – Zvýraznění2" xfId="558" xr:uid="{00000000-0005-0000-0000-000027020000}"/>
    <cellStyle name="40 % – Zvýraznění3" xfId="559" xr:uid="{00000000-0005-0000-0000-000028020000}"/>
    <cellStyle name="40 % – Zvýraznění4" xfId="560" xr:uid="{00000000-0005-0000-0000-000029020000}"/>
    <cellStyle name="40 % – Zvýraznění5" xfId="561" xr:uid="{00000000-0005-0000-0000-00002A020000}"/>
    <cellStyle name="40 % – Zvýraznění6" xfId="562" xr:uid="{00000000-0005-0000-0000-00002B020000}"/>
    <cellStyle name="40% - Accent1" xfId="2394" xr:uid="{00000000-0005-0000-0000-00002C020000}"/>
    <cellStyle name="40% - Accent1 2" xfId="564" xr:uid="{00000000-0005-0000-0000-00002D020000}"/>
    <cellStyle name="40% - Accent1 2 2" xfId="565" xr:uid="{00000000-0005-0000-0000-00002E020000}"/>
    <cellStyle name="40% - Accent1 3" xfId="563" xr:uid="{00000000-0005-0000-0000-00002F020000}"/>
    <cellStyle name="40% - Accent2" xfId="2395" xr:uid="{00000000-0005-0000-0000-000030020000}"/>
    <cellStyle name="40% - Accent2 2" xfId="567" xr:uid="{00000000-0005-0000-0000-000031020000}"/>
    <cellStyle name="40% - Accent2 2 2" xfId="568" xr:uid="{00000000-0005-0000-0000-000032020000}"/>
    <cellStyle name="40% - Accent2 3" xfId="566" xr:uid="{00000000-0005-0000-0000-000033020000}"/>
    <cellStyle name="40% - Accent3" xfId="2396" xr:uid="{00000000-0005-0000-0000-000034020000}"/>
    <cellStyle name="40% - Accent3 2" xfId="570" xr:uid="{00000000-0005-0000-0000-000035020000}"/>
    <cellStyle name="40% - Accent3 2 2" xfId="571" xr:uid="{00000000-0005-0000-0000-000036020000}"/>
    <cellStyle name="40% - Accent3 3" xfId="569" xr:uid="{00000000-0005-0000-0000-000037020000}"/>
    <cellStyle name="40% - Accent4" xfId="2397" xr:uid="{00000000-0005-0000-0000-000038020000}"/>
    <cellStyle name="40% - Accent4 2" xfId="573" xr:uid="{00000000-0005-0000-0000-000039020000}"/>
    <cellStyle name="40% - Accent4 2 2" xfId="574" xr:uid="{00000000-0005-0000-0000-00003A020000}"/>
    <cellStyle name="40% - Accent4 3" xfId="572" xr:uid="{00000000-0005-0000-0000-00003B020000}"/>
    <cellStyle name="40% - Accent5" xfId="2398" xr:uid="{00000000-0005-0000-0000-00003C020000}"/>
    <cellStyle name="40% - Accent5 2" xfId="576" xr:uid="{00000000-0005-0000-0000-00003D020000}"/>
    <cellStyle name="40% - Accent5 2 2" xfId="577" xr:uid="{00000000-0005-0000-0000-00003E020000}"/>
    <cellStyle name="40% - Accent5 3" xfId="575" xr:uid="{00000000-0005-0000-0000-00003F020000}"/>
    <cellStyle name="40% - Accent6" xfId="2399" xr:uid="{00000000-0005-0000-0000-000040020000}"/>
    <cellStyle name="40% - Accent6 2" xfId="579" xr:uid="{00000000-0005-0000-0000-000041020000}"/>
    <cellStyle name="40% - Accent6 2 2" xfId="580" xr:uid="{00000000-0005-0000-0000-000042020000}"/>
    <cellStyle name="40% - Accent6 3" xfId="578" xr:uid="{00000000-0005-0000-0000-000043020000}"/>
    <cellStyle name="40% - Colore 1 10" xfId="581" xr:uid="{00000000-0005-0000-0000-000044020000}"/>
    <cellStyle name="40% - Colore 1 11" xfId="582" xr:uid="{00000000-0005-0000-0000-000045020000}"/>
    <cellStyle name="40% - Colore 1 2" xfId="583" xr:uid="{00000000-0005-0000-0000-000046020000}"/>
    <cellStyle name="40% - Colore 1 3" xfId="584" xr:uid="{00000000-0005-0000-0000-000047020000}"/>
    <cellStyle name="40% - Colore 1 4" xfId="585" xr:uid="{00000000-0005-0000-0000-000048020000}"/>
    <cellStyle name="40% - Colore 1 5" xfId="586" xr:uid="{00000000-0005-0000-0000-000049020000}"/>
    <cellStyle name="40% - Colore 1 6" xfId="587" xr:uid="{00000000-0005-0000-0000-00004A020000}"/>
    <cellStyle name="40% - Colore 1 7" xfId="588" xr:uid="{00000000-0005-0000-0000-00004B020000}"/>
    <cellStyle name="40% - Colore 1 8" xfId="589" xr:uid="{00000000-0005-0000-0000-00004C020000}"/>
    <cellStyle name="40% - Colore 1 9" xfId="590" xr:uid="{00000000-0005-0000-0000-00004D020000}"/>
    <cellStyle name="40% - Colore 2 10" xfId="591" xr:uid="{00000000-0005-0000-0000-00004E020000}"/>
    <cellStyle name="40% - Colore 2 11" xfId="592" xr:uid="{00000000-0005-0000-0000-00004F020000}"/>
    <cellStyle name="40% - Colore 2 2" xfId="593" xr:uid="{00000000-0005-0000-0000-000050020000}"/>
    <cellStyle name="40% - Colore 2 3" xfId="594" xr:uid="{00000000-0005-0000-0000-000051020000}"/>
    <cellStyle name="40% - Colore 2 4" xfId="595" xr:uid="{00000000-0005-0000-0000-000052020000}"/>
    <cellStyle name="40% - Colore 2 5" xfId="596" xr:uid="{00000000-0005-0000-0000-000053020000}"/>
    <cellStyle name="40% - Colore 2 6" xfId="597" xr:uid="{00000000-0005-0000-0000-000054020000}"/>
    <cellStyle name="40% - Colore 2 7" xfId="598" xr:uid="{00000000-0005-0000-0000-000055020000}"/>
    <cellStyle name="40% - Colore 2 8" xfId="599" xr:uid="{00000000-0005-0000-0000-000056020000}"/>
    <cellStyle name="40% - Colore 2 9" xfId="600" xr:uid="{00000000-0005-0000-0000-000057020000}"/>
    <cellStyle name="40% - Colore 3 10" xfId="601" xr:uid="{00000000-0005-0000-0000-000058020000}"/>
    <cellStyle name="40% - Colore 3 11" xfId="602" xr:uid="{00000000-0005-0000-0000-000059020000}"/>
    <cellStyle name="40% - Colore 3 2" xfId="603" xr:uid="{00000000-0005-0000-0000-00005A020000}"/>
    <cellStyle name="40% - Colore 3 3" xfId="604" xr:uid="{00000000-0005-0000-0000-00005B020000}"/>
    <cellStyle name="40% - Colore 3 4" xfId="605" xr:uid="{00000000-0005-0000-0000-00005C020000}"/>
    <cellStyle name="40% - Colore 3 5" xfId="606" xr:uid="{00000000-0005-0000-0000-00005D020000}"/>
    <cellStyle name="40% - Colore 3 6" xfId="607" xr:uid="{00000000-0005-0000-0000-00005E020000}"/>
    <cellStyle name="40% - Colore 3 7" xfId="608" xr:uid="{00000000-0005-0000-0000-00005F020000}"/>
    <cellStyle name="40% - Colore 3 8" xfId="609" xr:uid="{00000000-0005-0000-0000-000060020000}"/>
    <cellStyle name="40% - Colore 3 9" xfId="610" xr:uid="{00000000-0005-0000-0000-000061020000}"/>
    <cellStyle name="40% - Colore 4 10" xfId="611" xr:uid="{00000000-0005-0000-0000-000062020000}"/>
    <cellStyle name="40% - Colore 4 11" xfId="612" xr:uid="{00000000-0005-0000-0000-000063020000}"/>
    <cellStyle name="40% - Colore 4 2" xfId="613" xr:uid="{00000000-0005-0000-0000-000064020000}"/>
    <cellStyle name="40% - Colore 4 3" xfId="614" xr:uid="{00000000-0005-0000-0000-000065020000}"/>
    <cellStyle name="40% - Colore 4 4" xfId="615" xr:uid="{00000000-0005-0000-0000-000066020000}"/>
    <cellStyle name="40% - Colore 4 5" xfId="616" xr:uid="{00000000-0005-0000-0000-000067020000}"/>
    <cellStyle name="40% - Colore 4 6" xfId="617" xr:uid="{00000000-0005-0000-0000-000068020000}"/>
    <cellStyle name="40% - Colore 4 7" xfId="618" xr:uid="{00000000-0005-0000-0000-000069020000}"/>
    <cellStyle name="40% - Colore 4 8" xfId="619" xr:uid="{00000000-0005-0000-0000-00006A020000}"/>
    <cellStyle name="40% - Colore 4 9" xfId="620" xr:uid="{00000000-0005-0000-0000-00006B020000}"/>
    <cellStyle name="40% - Colore 5 10" xfId="621" xr:uid="{00000000-0005-0000-0000-00006C020000}"/>
    <cellStyle name="40% - Colore 5 11" xfId="622" xr:uid="{00000000-0005-0000-0000-00006D020000}"/>
    <cellStyle name="40% - Colore 5 2" xfId="623" xr:uid="{00000000-0005-0000-0000-00006E020000}"/>
    <cellStyle name="40% - Colore 5 3" xfId="624" xr:uid="{00000000-0005-0000-0000-00006F020000}"/>
    <cellStyle name="40% - Colore 5 4" xfId="625" xr:uid="{00000000-0005-0000-0000-000070020000}"/>
    <cellStyle name="40% - Colore 5 5" xfId="626" xr:uid="{00000000-0005-0000-0000-000071020000}"/>
    <cellStyle name="40% - Colore 5 6" xfId="627" xr:uid="{00000000-0005-0000-0000-000072020000}"/>
    <cellStyle name="40% - Colore 5 7" xfId="628" xr:uid="{00000000-0005-0000-0000-000073020000}"/>
    <cellStyle name="40% - Colore 5 8" xfId="629" xr:uid="{00000000-0005-0000-0000-000074020000}"/>
    <cellStyle name="40% - Colore 5 9" xfId="630" xr:uid="{00000000-0005-0000-0000-000075020000}"/>
    <cellStyle name="40% - Colore 6 10" xfId="631" xr:uid="{00000000-0005-0000-0000-000076020000}"/>
    <cellStyle name="40% - Colore 6 11" xfId="632" xr:uid="{00000000-0005-0000-0000-000077020000}"/>
    <cellStyle name="40% - Colore 6 2" xfId="633" xr:uid="{00000000-0005-0000-0000-000078020000}"/>
    <cellStyle name="40% - Colore 6 3" xfId="634" xr:uid="{00000000-0005-0000-0000-000079020000}"/>
    <cellStyle name="40% - Colore 6 4" xfId="635" xr:uid="{00000000-0005-0000-0000-00007A020000}"/>
    <cellStyle name="40% - Colore 6 5" xfId="636" xr:uid="{00000000-0005-0000-0000-00007B020000}"/>
    <cellStyle name="40% - Colore 6 6" xfId="637" xr:uid="{00000000-0005-0000-0000-00007C020000}"/>
    <cellStyle name="40% - Colore 6 7" xfId="638" xr:uid="{00000000-0005-0000-0000-00007D020000}"/>
    <cellStyle name="40% - Colore 6 8" xfId="639" xr:uid="{00000000-0005-0000-0000-00007E020000}"/>
    <cellStyle name="40% - Colore 6 9" xfId="640" xr:uid="{00000000-0005-0000-0000-00007F020000}"/>
    <cellStyle name="40% - Ênfase1" xfId="641" xr:uid="{00000000-0005-0000-0000-000080020000}"/>
    <cellStyle name="40% - Ênfase2" xfId="642" xr:uid="{00000000-0005-0000-0000-000081020000}"/>
    <cellStyle name="40% - Ênfase3" xfId="643" xr:uid="{00000000-0005-0000-0000-000082020000}"/>
    <cellStyle name="40% - Ênfase4" xfId="644" xr:uid="{00000000-0005-0000-0000-000083020000}"/>
    <cellStyle name="40% - Ênfase5" xfId="645" xr:uid="{00000000-0005-0000-0000-000084020000}"/>
    <cellStyle name="40% - Ênfase6" xfId="646" xr:uid="{00000000-0005-0000-0000-000085020000}"/>
    <cellStyle name="60 % – Zvýraznění1" xfId="647" xr:uid="{00000000-0005-0000-0000-000086020000}"/>
    <cellStyle name="60 % – Zvýraznění2" xfId="648" xr:uid="{00000000-0005-0000-0000-000087020000}"/>
    <cellStyle name="60 % – Zvýraznění3" xfId="649" xr:uid="{00000000-0005-0000-0000-000088020000}"/>
    <cellStyle name="60 % – Zvýraznění4" xfId="650" xr:uid="{00000000-0005-0000-0000-000089020000}"/>
    <cellStyle name="60 % – Zvýraznění5" xfId="651" xr:uid="{00000000-0005-0000-0000-00008A020000}"/>
    <cellStyle name="60 % – Zvýraznění6" xfId="652" xr:uid="{00000000-0005-0000-0000-00008B020000}"/>
    <cellStyle name="60% - Accent1" xfId="2400" xr:uid="{00000000-0005-0000-0000-00008C020000}"/>
    <cellStyle name="60% - Accent1 2" xfId="654" xr:uid="{00000000-0005-0000-0000-00008D020000}"/>
    <cellStyle name="60% - Accent1 3" xfId="653" xr:uid="{00000000-0005-0000-0000-00008E020000}"/>
    <cellStyle name="60% - Accent2" xfId="2401" xr:uid="{00000000-0005-0000-0000-00008F020000}"/>
    <cellStyle name="60% - Accent2 2" xfId="656" xr:uid="{00000000-0005-0000-0000-000090020000}"/>
    <cellStyle name="60% - Accent2 3" xfId="655" xr:uid="{00000000-0005-0000-0000-000091020000}"/>
    <cellStyle name="60% - Accent3" xfId="2402" xr:uid="{00000000-0005-0000-0000-000092020000}"/>
    <cellStyle name="60% - Accent3 2" xfId="658" xr:uid="{00000000-0005-0000-0000-000093020000}"/>
    <cellStyle name="60% - Accent3 3" xfId="657" xr:uid="{00000000-0005-0000-0000-000094020000}"/>
    <cellStyle name="60% - Accent4" xfId="2403" xr:uid="{00000000-0005-0000-0000-000095020000}"/>
    <cellStyle name="60% - Accent4 2" xfId="660" xr:uid="{00000000-0005-0000-0000-000096020000}"/>
    <cellStyle name="60% - Accent4 3" xfId="659" xr:uid="{00000000-0005-0000-0000-000097020000}"/>
    <cellStyle name="60% - Accent5" xfId="2404" xr:uid="{00000000-0005-0000-0000-000098020000}"/>
    <cellStyle name="60% - Accent5 2" xfId="662" xr:uid="{00000000-0005-0000-0000-000099020000}"/>
    <cellStyle name="60% - Accent5 3" xfId="661" xr:uid="{00000000-0005-0000-0000-00009A020000}"/>
    <cellStyle name="60% - Accent6" xfId="2405" xr:uid="{00000000-0005-0000-0000-00009B020000}"/>
    <cellStyle name="60% - Accent6 2" xfId="664" xr:uid="{00000000-0005-0000-0000-00009C020000}"/>
    <cellStyle name="60% - Accent6 3" xfId="663" xr:uid="{00000000-0005-0000-0000-00009D020000}"/>
    <cellStyle name="60% - Colore 1 10" xfId="665" xr:uid="{00000000-0005-0000-0000-00009E020000}"/>
    <cellStyle name="60% - Colore 1 11" xfId="666" xr:uid="{00000000-0005-0000-0000-00009F020000}"/>
    <cellStyle name="60% - Colore 1 2" xfId="667" xr:uid="{00000000-0005-0000-0000-0000A0020000}"/>
    <cellStyle name="60% - Colore 1 3" xfId="668" xr:uid="{00000000-0005-0000-0000-0000A1020000}"/>
    <cellStyle name="60% - Colore 1 4" xfId="669" xr:uid="{00000000-0005-0000-0000-0000A2020000}"/>
    <cellStyle name="60% - Colore 1 5" xfId="670" xr:uid="{00000000-0005-0000-0000-0000A3020000}"/>
    <cellStyle name="60% - Colore 1 6" xfId="671" xr:uid="{00000000-0005-0000-0000-0000A4020000}"/>
    <cellStyle name="60% - Colore 1 7" xfId="672" xr:uid="{00000000-0005-0000-0000-0000A5020000}"/>
    <cellStyle name="60% - Colore 1 8" xfId="673" xr:uid="{00000000-0005-0000-0000-0000A6020000}"/>
    <cellStyle name="60% - Colore 1 9" xfId="674" xr:uid="{00000000-0005-0000-0000-0000A7020000}"/>
    <cellStyle name="60% - Colore 2 10" xfId="675" xr:uid="{00000000-0005-0000-0000-0000A8020000}"/>
    <cellStyle name="60% - Colore 2 11" xfId="676" xr:uid="{00000000-0005-0000-0000-0000A9020000}"/>
    <cellStyle name="60% - Colore 2 2" xfId="677" xr:uid="{00000000-0005-0000-0000-0000AA020000}"/>
    <cellStyle name="60% - Colore 2 3" xfId="678" xr:uid="{00000000-0005-0000-0000-0000AB020000}"/>
    <cellStyle name="60% - Colore 2 4" xfId="679" xr:uid="{00000000-0005-0000-0000-0000AC020000}"/>
    <cellStyle name="60% - Colore 2 5" xfId="680" xr:uid="{00000000-0005-0000-0000-0000AD020000}"/>
    <cellStyle name="60% - Colore 2 6" xfId="681" xr:uid="{00000000-0005-0000-0000-0000AE020000}"/>
    <cellStyle name="60% - Colore 2 7" xfId="682" xr:uid="{00000000-0005-0000-0000-0000AF020000}"/>
    <cellStyle name="60% - Colore 2 8" xfId="683" xr:uid="{00000000-0005-0000-0000-0000B0020000}"/>
    <cellStyle name="60% - Colore 2 9" xfId="684" xr:uid="{00000000-0005-0000-0000-0000B1020000}"/>
    <cellStyle name="60% - Colore 3 10" xfId="685" xr:uid="{00000000-0005-0000-0000-0000B2020000}"/>
    <cellStyle name="60% - Colore 3 11" xfId="686" xr:uid="{00000000-0005-0000-0000-0000B3020000}"/>
    <cellStyle name="60% - Colore 3 2" xfId="687" xr:uid="{00000000-0005-0000-0000-0000B4020000}"/>
    <cellStyle name="60% - Colore 3 3" xfId="688" xr:uid="{00000000-0005-0000-0000-0000B5020000}"/>
    <cellStyle name="60% - Colore 3 4" xfId="689" xr:uid="{00000000-0005-0000-0000-0000B6020000}"/>
    <cellStyle name="60% - Colore 3 5" xfId="690" xr:uid="{00000000-0005-0000-0000-0000B7020000}"/>
    <cellStyle name="60% - Colore 3 6" xfId="691" xr:uid="{00000000-0005-0000-0000-0000B8020000}"/>
    <cellStyle name="60% - Colore 3 7" xfId="692" xr:uid="{00000000-0005-0000-0000-0000B9020000}"/>
    <cellStyle name="60% - Colore 3 8" xfId="693" xr:uid="{00000000-0005-0000-0000-0000BA020000}"/>
    <cellStyle name="60% - Colore 3 9" xfId="694" xr:uid="{00000000-0005-0000-0000-0000BB020000}"/>
    <cellStyle name="60% - Colore 4 10" xfId="695" xr:uid="{00000000-0005-0000-0000-0000BC020000}"/>
    <cellStyle name="60% - Colore 4 11" xfId="696" xr:uid="{00000000-0005-0000-0000-0000BD020000}"/>
    <cellStyle name="60% - Colore 4 2" xfId="697" xr:uid="{00000000-0005-0000-0000-0000BE020000}"/>
    <cellStyle name="60% - Colore 4 3" xfId="698" xr:uid="{00000000-0005-0000-0000-0000BF020000}"/>
    <cellStyle name="60% - Colore 4 4" xfId="699" xr:uid="{00000000-0005-0000-0000-0000C0020000}"/>
    <cellStyle name="60% - Colore 4 5" xfId="700" xr:uid="{00000000-0005-0000-0000-0000C1020000}"/>
    <cellStyle name="60% - Colore 4 6" xfId="701" xr:uid="{00000000-0005-0000-0000-0000C2020000}"/>
    <cellStyle name="60% - Colore 4 7" xfId="702" xr:uid="{00000000-0005-0000-0000-0000C3020000}"/>
    <cellStyle name="60% - Colore 4 8" xfId="703" xr:uid="{00000000-0005-0000-0000-0000C4020000}"/>
    <cellStyle name="60% - Colore 4 9" xfId="704" xr:uid="{00000000-0005-0000-0000-0000C5020000}"/>
    <cellStyle name="60% - Colore 5 10" xfId="705" xr:uid="{00000000-0005-0000-0000-0000C6020000}"/>
    <cellStyle name="60% - Colore 5 11" xfId="706" xr:uid="{00000000-0005-0000-0000-0000C7020000}"/>
    <cellStyle name="60% - Colore 5 2" xfId="707" xr:uid="{00000000-0005-0000-0000-0000C8020000}"/>
    <cellStyle name="60% - Colore 5 3" xfId="708" xr:uid="{00000000-0005-0000-0000-0000C9020000}"/>
    <cellStyle name="60% - Colore 5 4" xfId="709" xr:uid="{00000000-0005-0000-0000-0000CA020000}"/>
    <cellStyle name="60% - Colore 5 5" xfId="710" xr:uid="{00000000-0005-0000-0000-0000CB020000}"/>
    <cellStyle name="60% - Colore 5 6" xfId="711" xr:uid="{00000000-0005-0000-0000-0000CC020000}"/>
    <cellStyle name="60% - Colore 5 7" xfId="712" xr:uid="{00000000-0005-0000-0000-0000CD020000}"/>
    <cellStyle name="60% - Colore 5 8" xfId="713" xr:uid="{00000000-0005-0000-0000-0000CE020000}"/>
    <cellStyle name="60% - Colore 5 9" xfId="714" xr:uid="{00000000-0005-0000-0000-0000CF020000}"/>
    <cellStyle name="60% - Colore 6 10" xfId="715" xr:uid="{00000000-0005-0000-0000-0000D0020000}"/>
    <cellStyle name="60% - Colore 6 11" xfId="716" xr:uid="{00000000-0005-0000-0000-0000D1020000}"/>
    <cellStyle name="60% - Colore 6 2" xfId="717" xr:uid="{00000000-0005-0000-0000-0000D2020000}"/>
    <cellStyle name="60% - Colore 6 3" xfId="718" xr:uid="{00000000-0005-0000-0000-0000D3020000}"/>
    <cellStyle name="60% - Colore 6 4" xfId="719" xr:uid="{00000000-0005-0000-0000-0000D4020000}"/>
    <cellStyle name="60% - Colore 6 5" xfId="720" xr:uid="{00000000-0005-0000-0000-0000D5020000}"/>
    <cellStyle name="60% - Colore 6 6" xfId="721" xr:uid="{00000000-0005-0000-0000-0000D6020000}"/>
    <cellStyle name="60% - Colore 6 7" xfId="722" xr:uid="{00000000-0005-0000-0000-0000D7020000}"/>
    <cellStyle name="60% - Colore 6 8" xfId="723" xr:uid="{00000000-0005-0000-0000-0000D8020000}"/>
    <cellStyle name="60% - Colore 6 9" xfId="724" xr:uid="{00000000-0005-0000-0000-0000D9020000}"/>
    <cellStyle name="60% - Ênfase1" xfId="725" xr:uid="{00000000-0005-0000-0000-0000DA020000}"/>
    <cellStyle name="60% - Ênfase2" xfId="726" xr:uid="{00000000-0005-0000-0000-0000DB020000}"/>
    <cellStyle name="60% - Ênfase3" xfId="727" xr:uid="{00000000-0005-0000-0000-0000DC020000}"/>
    <cellStyle name="60% - Ênfase4" xfId="728" xr:uid="{00000000-0005-0000-0000-0000DD020000}"/>
    <cellStyle name="60% - Ênfase5" xfId="729" xr:uid="{00000000-0005-0000-0000-0000DE020000}"/>
    <cellStyle name="60% - Ênfase6" xfId="730" xr:uid="{00000000-0005-0000-0000-0000DF020000}"/>
    <cellStyle name="8" xfId="731" xr:uid="{00000000-0005-0000-0000-0000E0020000}"/>
    <cellStyle name="a" xfId="732" xr:uid="{00000000-0005-0000-0000-0000E1020000}"/>
    <cellStyle name="_x0007_Á" xfId="733" xr:uid="{00000000-0005-0000-0000-0000E2020000}"/>
    <cellStyle name="_x0007_Á 2" xfId="734" xr:uid="{00000000-0005-0000-0000-0000E3020000}"/>
    <cellStyle name="_x0007_Á_20110402_Internal_Benchmark_KPI_v67_nonlinks_DC" xfId="735" xr:uid="{00000000-0005-0000-0000-0000E4020000}"/>
    <cellStyle name="A3 297 x 420 mm" xfId="736" xr:uid="{00000000-0005-0000-0000-0000E5020000}"/>
    <cellStyle name="aa" xfId="737" xr:uid="{00000000-0005-0000-0000-0000E6020000}"/>
    <cellStyle name="aa 2" xfId="738" xr:uid="{00000000-0005-0000-0000-0000E7020000}"/>
    <cellStyle name="aa 2 2" xfId="739" xr:uid="{00000000-0005-0000-0000-0000E8020000}"/>
    <cellStyle name="aa 3" xfId="740" xr:uid="{00000000-0005-0000-0000-0000E9020000}"/>
    <cellStyle name="aa 3 2" xfId="741" xr:uid="{00000000-0005-0000-0000-0000EA020000}"/>
    <cellStyle name="aa 4" xfId="742" xr:uid="{00000000-0005-0000-0000-0000EB020000}"/>
    <cellStyle name="aa 4 2" xfId="743" xr:uid="{00000000-0005-0000-0000-0000EC020000}"/>
    <cellStyle name="aa 5" xfId="744" xr:uid="{00000000-0005-0000-0000-0000ED020000}"/>
    <cellStyle name="aa 5 2" xfId="745" xr:uid="{00000000-0005-0000-0000-0000EE020000}"/>
    <cellStyle name="Accent1" xfId="2406" xr:uid="{00000000-0005-0000-0000-0000EF020000}"/>
    <cellStyle name="Accent1 - 20%" xfId="747" xr:uid="{00000000-0005-0000-0000-0000F0020000}"/>
    <cellStyle name="Accent1 - 40%" xfId="748" xr:uid="{00000000-0005-0000-0000-0000F1020000}"/>
    <cellStyle name="Accent1 - 60%" xfId="749" xr:uid="{00000000-0005-0000-0000-0000F2020000}"/>
    <cellStyle name="Accent1 2" xfId="750" xr:uid="{00000000-0005-0000-0000-0000F3020000}"/>
    <cellStyle name="Accent1 3" xfId="746" xr:uid="{00000000-0005-0000-0000-0000F4020000}"/>
    <cellStyle name="Accent1 3 2" xfId="2429" xr:uid="{00000000-0005-0000-0000-0000F5020000}"/>
    <cellStyle name="Accent2" xfId="2407" xr:uid="{00000000-0005-0000-0000-0000F6020000}"/>
    <cellStyle name="Accent2 - 20%" xfId="752" xr:uid="{00000000-0005-0000-0000-0000F7020000}"/>
    <cellStyle name="Accent2 - 40%" xfId="753" xr:uid="{00000000-0005-0000-0000-0000F8020000}"/>
    <cellStyle name="Accent2 - 60%" xfId="754" xr:uid="{00000000-0005-0000-0000-0000F9020000}"/>
    <cellStyle name="Accent2 2" xfId="755" xr:uid="{00000000-0005-0000-0000-0000FA020000}"/>
    <cellStyle name="Accent2 3" xfId="751" xr:uid="{00000000-0005-0000-0000-0000FB020000}"/>
    <cellStyle name="Accent3" xfId="2408" xr:uid="{00000000-0005-0000-0000-0000FC020000}"/>
    <cellStyle name="Accent3 - 20%" xfId="757" xr:uid="{00000000-0005-0000-0000-0000FD020000}"/>
    <cellStyle name="Accent3 - 40%" xfId="758" xr:uid="{00000000-0005-0000-0000-0000FE020000}"/>
    <cellStyle name="Accent3 - 60%" xfId="759" xr:uid="{00000000-0005-0000-0000-0000FF020000}"/>
    <cellStyle name="Accent3 2" xfId="760" xr:uid="{00000000-0005-0000-0000-000000030000}"/>
    <cellStyle name="Accent3 3" xfId="756" xr:uid="{00000000-0005-0000-0000-000001030000}"/>
    <cellStyle name="Accent4" xfId="2409" xr:uid="{00000000-0005-0000-0000-000002030000}"/>
    <cellStyle name="Accent4 - 20%" xfId="762" xr:uid="{00000000-0005-0000-0000-000003030000}"/>
    <cellStyle name="Accent4 - 40%" xfId="763" xr:uid="{00000000-0005-0000-0000-000004030000}"/>
    <cellStyle name="Accent4 - 60%" xfId="764" xr:uid="{00000000-0005-0000-0000-000005030000}"/>
    <cellStyle name="Accent4 2" xfId="765" xr:uid="{00000000-0005-0000-0000-000006030000}"/>
    <cellStyle name="Accent4 3" xfId="761" xr:uid="{00000000-0005-0000-0000-000007030000}"/>
    <cellStyle name="Accent5" xfId="2410" xr:uid="{00000000-0005-0000-0000-000008030000}"/>
    <cellStyle name="Accent5 - 20%" xfId="767" xr:uid="{00000000-0005-0000-0000-000009030000}"/>
    <cellStyle name="Accent5 - 40%" xfId="768" xr:uid="{00000000-0005-0000-0000-00000A030000}"/>
    <cellStyle name="Accent5 - 60%" xfId="769" xr:uid="{00000000-0005-0000-0000-00000B030000}"/>
    <cellStyle name="Accent5 2" xfId="770" xr:uid="{00000000-0005-0000-0000-00000C030000}"/>
    <cellStyle name="Accent5 3" xfId="766" xr:uid="{00000000-0005-0000-0000-00000D030000}"/>
    <cellStyle name="Accent6" xfId="2411" xr:uid="{00000000-0005-0000-0000-00000E030000}"/>
    <cellStyle name="Accent6 - 20%" xfId="772" xr:uid="{00000000-0005-0000-0000-00000F030000}"/>
    <cellStyle name="Accent6 - 40%" xfId="773" xr:uid="{00000000-0005-0000-0000-000010030000}"/>
    <cellStyle name="Accent6 - 60%" xfId="774" xr:uid="{00000000-0005-0000-0000-000011030000}"/>
    <cellStyle name="Accent6 2" xfId="775" xr:uid="{00000000-0005-0000-0000-000012030000}"/>
    <cellStyle name="Accent6 3" xfId="771" xr:uid="{00000000-0005-0000-0000-000013030000}"/>
    <cellStyle name="active" xfId="776" xr:uid="{00000000-0005-0000-0000-000014030000}"/>
    <cellStyle name="active 2" xfId="777" xr:uid="{00000000-0005-0000-0000-000015030000}"/>
    <cellStyle name="Actual Date" xfId="778" xr:uid="{00000000-0005-0000-0000-000016030000}"/>
    <cellStyle name="AFE" xfId="779" xr:uid="{00000000-0005-0000-0000-000017030000}"/>
    <cellStyle name="AJHCustom" xfId="780" xr:uid="{00000000-0005-0000-0000-000018030000}"/>
    <cellStyle name="Arial 10" xfId="781" xr:uid="{00000000-0005-0000-0000-000019030000}"/>
    <cellStyle name="Arial 12" xfId="782" xr:uid="{00000000-0005-0000-0000-00001A030000}"/>
    <cellStyle name="Arial CE" xfId="783" xr:uid="{00000000-0005-0000-0000-00001B030000}"/>
    <cellStyle name="b" xfId="784" xr:uid="{00000000-0005-0000-0000-00001C030000}"/>
    <cellStyle name="Bad" xfId="2412" xr:uid="{00000000-0005-0000-0000-00001D030000}"/>
    <cellStyle name="Bad 2" xfId="786" xr:uid="{00000000-0005-0000-0000-00001E030000}"/>
    <cellStyle name="Bad 3" xfId="785" xr:uid="{00000000-0005-0000-0000-00001F030000}"/>
    <cellStyle name="Blank" xfId="787" xr:uid="{00000000-0005-0000-0000-000020030000}"/>
    <cellStyle name="blue shading" xfId="788" xr:uid="{00000000-0005-0000-0000-000021030000}"/>
    <cellStyle name="Blue Title" xfId="789" xr:uid="{00000000-0005-0000-0000-000022030000}"/>
    <cellStyle name="bluehead" xfId="790" xr:uid="{00000000-0005-0000-0000-000023030000}"/>
    <cellStyle name="bluevert" xfId="791" xr:uid="{00000000-0005-0000-0000-000024030000}"/>
    <cellStyle name="Body" xfId="792" xr:uid="{00000000-0005-0000-0000-000025030000}"/>
    <cellStyle name="Bold/Border" xfId="793" xr:uid="{00000000-0005-0000-0000-000026030000}"/>
    <cellStyle name="Bol-Data" xfId="794" xr:uid="{00000000-0005-0000-0000-000027030000}"/>
    <cellStyle name="bolet" xfId="795" xr:uid="{00000000-0005-0000-0000-000028030000}"/>
    <cellStyle name="Bom" xfId="796" xr:uid="{00000000-0005-0000-0000-000029030000}"/>
    <cellStyle name="Border Heavy" xfId="797" xr:uid="{00000000-0005-0000-0000-00002A030000}"/>
    <cellStyle name="Border Thin" xfId="798" xr:uid="{00000000-0005-0000-0000-00002B030000}"/>
    <cellStyle name="British Pound" xfId="799" xr:uid="{00000000-0005-0000-0000-00002C030000}"/>
    <cellStyle name="Bullet" xfId="800" xr:uid="{00000000-0005-0000-0000-00002D030000}"/>
    <cellStyle name="Cabe‡alho 1" xfId="801" xr:uid="{00000000-0005-0000-0000-00002E030000}"/>
    <cellStyle name="Cabe‡alho 2" xfId="802" xr:uid="{00000000-0005-0000-0000-00002F030000}"/>
    <cellStyle name="Calcolo 10" xfId="803" xr:uid="{00000000-0005-0000-0000-000030030000}"/>
    <cellStyle name="Calcolo 10 2" xfId="804" xr:uid="{00000000-0005-0000-0000-000031030000}"/>
    <cellStyle name="Calcolo 11" xfId="805" xr:uid="{00000000-0005-0000-0000-000032030000}"/>
    <cellStyle name="Calcolo 11 2" xfId="806" xr:uid="{00000000-0005-0000-0000-000033030000}"/>
    <cellStyle name="Calcolo 2" xfId="807" xr:uid="{00000000-0005-0000-0000-000034030000}"/>
    <cellStyle name="Calcolo 2 2" xfId="808" xr:uid="{00000000-0005-0000-0000-000035030000}"/>
    <cellStyle name="Calcolo 3" xfId="809" xr:uid="{00000000-0005-0000-0000-000036030000}"/>
    <cellStyle name="Calcolo 3 2" xfId="810" xr:uid="{00000000-0005-0000-0000-000037030000}"/>
    <cellStyle name="Calcolo 4" xfId="811" xr:uid="{00000000-0005-0000-0000-000038030000}"/>
    <cellStyle name="Calcolo 4 2" xfId="812" xr:uid="{00000000-0005-0000-0000-000039030000}"/>
    <cellStyle name="Calcolo 5" xfId="813" xr:uid="{00000000-0005-0000-0000-00003A030000}"/>
    <cellStyle name="Calcolo 5 2" xfId="814" xr:uid="{00000000-0005-0000-0000-00003B030000}"/>
    <cellStyle name="Calcolo 6" xfId="815" xr:uid="{00000000-0005-0000-0000-00003C030000}"/>
    <cellStyle name="Calcolo 6 2" xfId="816" xr:uid="{00000000-0005-0000-0000-00003D030000}"/>
    <cellStyle name="Calcolo 7" xfId="817" xr:uid="{00000000-0005-0000-0000-00003E030000}"/>
    <cellStyle name="Calcolo 7 2" xfId="818" xr:uid="{00000000-0005-0000-0000-00003F030000}"/>
    <cellStyle name="Calcolo 8" xfId="819" xr:uid="{00000000-0005-0000-0000-000040030000}"/>
    <cellStyle name="Calcolo 8 2" xfId="820" xr:uid="{00000000-0005-0000-0000-000041030000}"/>
    <cellStyle name="Calcolo 9" xfId="821" xr:uid="{00000000-0005-0000-0000-000042030000}"/>
    <cellStyle name="Calcolo 9 2" xfId="822" xr:uid="{00000000-0005-0000-0000-000043030000}"/>
    <cellStyle name="Calculation" xfId="2413" xr:uid="{00000000-0005-0000-0000-000044030000}"/>
    <cellStyle name="Calculation 2" xfId="824" xr:uid="{00000000-0005-0000-0000-000045030000}"/>
    <cellStyle name="Calculation 3" xfId="823" xr:uid="{00000000-0005-0000-0000-000046030000}"/>
    <cellStyle name="Cálculo 2" xfId="825" xr:uid="{00000000-0005-0000-0000-000047030000}"/>
    <cellStyle name="Cancel" xfId="826" xr:uid="{00000000-0005-0000-0000-000048030000}"/>
    <cellStyle name="čárky [0]_List2" xfId="827" xr:uid="{00000000-0005-0000-0000-000049030000}"/>
    <cellStyle name="čárky_List1" xfId="828" xr:uid="{00000000-0005-0000-0000-00004A030000}"/>
    <cellStyle name="Case" xfId="829" xr:uid="{00000000-0005-0000-0000-00004B030000}"/>
    <cellStyle name="Celkem" xfId="830" xr:uid="{00000000-0005-0000-0000-00004C030000}"/>
    <cellStyle name="Cella collegata 10" xfId="831" xr:uid="{00000000-0005-0000-0000-00004D030000}"/>
    <cellStyle name="Cella collegata 11" xfId="832" xr:uid="{00000000-0005-0000-0000-00004E030000}"/>
    <cellStyle name="Cella collegata 2" xfId="833" xr:uid="{00000000-0005-0000-0000-00004F030000}"/>
    <cellStyle name="Cella collegata 3" xfId="834" xr:uid="{00000000-0005-0000-0000-000050030000}"/>
    <cellStyle name="Cella collegata 4" xfId="835" xr:uid="{00000000-0005-0000-0000-000051030000}"/>
    <cellStyle name="Cella collegata 5" xfId="836" xr:uid="{00000000-0005-0000-0000-000052030000}"/>
    <cellStyle name="Cella collegata 6" xfId="837" xr:uid="{00000000-0005-0000-0000-000053030000}"/>
    <cellStyle name="Cella collegata 7" xfId="838" xr:uid="{00000000-0005-0000-0000-000054030000}"/>
    <cellStyle name="Cella collegata 8" xfId="839" xr:uid="{00000000-0005-0000-0000-000055030000}"/>
    <cellStyle name="Cella collegata 9" xfId="840" xr:uid="{00000000-0005-0000-0000-000056030000}"/>
    <cellStyle name="Cella da controllare 10" xfId="841" xr:uid="{00000000-0005-0000-0000-000057030000}"/>
    <cellStyle name="Cella da controllare 11" xfId="842" xr:uid="{00000000-0005-0000-0000-000058030000}"/>
    <cellStyle name="Cella da controllare 2" xfId="843" xr:uid="{00000000-0005-0000-0000-000059030000}"/>
    <cellStyle name="Cella da controllare 3" xfId="844" xr:uid="{00000000-0005-0000-0000-00005A030000}"/>
    <cellStyle name="Cella da controllare 4" xfId="845" xr:uid="{00000000-0005-0000-0000-00005B030000}"/>
    <cellStyle name="Cella da controllare 5" xfId="846" xr:uid="{00000000-0005-0000-0000-00005C030000}"/>
    <cellStyle name="Cella da controllare 6" xfId="847" xr:uid="{00000000-0005-0000-0000-00005D030000}"/>
    <cellStyle name="Cella da controllare 7" xfId="848" xr:uid="{00000000-0005-0000-0000-00005E030000}"/>
    <cellStyle name="Cella da controllare 8" xfId="849" xr:uid="{00000000-0005-0000-0000-00005F030000}"/>
    <cellStyle name="Cella da controllare 9" xfId="850" xr:uid="{00000000-0005-0000-0000-000060030000}"/>
    <cellStyle name="Celle" xfId="851" xr:uid="{00000000-0005-0000-0000-000061030000}"/>
    <cellStyle name="Celle 2" xfId="852" xr:uid="{00000000-0005-0000-0000-000062030000}"/>
    <cellStyle name="Celle 2 2" xfId="853" xr:uid="{00000000-0005-0000-0000-000063030000}"/>
    <cellStyle name="Celle 3" xfId="854" xr:uid="{00000000-0005-0000-0000-000064030000}"/>
    <cellStyle name="Celle 3 2" xfId="855" xr:uid="{00000000-0005-0000-0000-000065030000}"/>
    <cellStyle name="Celle 4" xfId="856" xr:uid="{00000000-0005-0000-0000-000066030000}"/>
    <cellStyle name="Celle 4 2" xfId="857" xr:uid="{00000000-0005-0000-0000-000067030000}"/>
    <cellStyle name="Celle 5" xfId="858" xr:uid="{00000000-0005-0000-0000-000068030000}"/>
    <cellStyle name="Celle 5 2" xfId="859" xr:uid="{00000000-0005-0000-0000-000069030000}"/>
    <cellStyle name="Celle 6" xfId="860" xr:uid="{00000000-0005-0000-0000-00006A030000}"/>
    <cellStyle name="Celle 7" xfId="861" xr:uid="{00000000-0005-0000-0000-00006B030000}"/>
    <cellStyle name="Celle 8" xfId="862" xr:uid="{00000000-0005-0000-0000-00006C030000}"/>
    <cellStyle name="Celle 9" xfId="863" xr:uid="{00000000-0005-0000-0000-00006D030000}"/>
    <cellStyle name="Célula de Verificação" xfId="864" xr:uid="{00000000-0005-0000-0000-00006E030000}"/>
    <cellStyle name="Célula Vinculada" xfId="865" xr:uid="{00000000-0005-0000-0000-00006F030000}"/>
    <cellStyle name="centtext" xfId="866" xr:uid="{00000000-0005-0000-0000-000070030000}"/>
    <cellStyle name="Check" xfId="867" xr:uid="{00000000-0005-0000-0000-000071030000}"/>
    <cellStyle name="Check Cell" xfId="2414" xr:uid="{00000000-0005-0000-0000-000072030000}"/>
    <cellStyle name="Check Cell 2" xfId="869" xr:uid="{00000000-0005-0000-0000-000073030000}"/>
    <cellStyle name="Check Cell 3" xfId="868" xr:uid="{00000000-0005-0000-0000-000074030000}"/>
    <cellStyle name="Chybně" xfId="870" xr:uid="{00000000-0005-0000-0000-000075030000}"/>
    <cellStyle name="čiarky_Hárok1" xfId="871" xr:uid="{00000000-0005-0000-0000-000076030000}"/>
    <cellStyle name="claire" xfId="872" xr:uid="{00000000-0005-0000-0000-000077030000}"/>
    <cellStyle name="Code" xfId="873" xr:uid="{00000000-0005-0000-0000-000078030000}"/>
    <cellStyle name="Code Section" xfId="874" xr:uid="{00000000-0005-0000-0000-000079030000}"/>
    <cellStyle name="ColHeading" xfId="875" xr:uid="{00000000-0005-0000-0000-00007A030000}"/>
    <cellStyle name="Colore 1 10" xfId="876" xr:uid="{00000000-0005-0000-0000-00007C030000}"/>
    <cellStyle name="Colore 1 11" xfId="877" xr:uid="{00000000-0005-0000-0000-00007D030000}"/>
    <cellStyle name="Colore 1 2" xfId="878" xr:uid="{00000000-0005-0000-0000-00007E030000}"/>
    <cellStyle name="Colore 1 3" xfId="879" xr:uid="{00000000-0005-0000-0000-00007F030000}"/>
    <cellStyle name="Colore 1 4" xfId="880" xr:uid="{00000000-0005-0000-0000-000080030000}"/>
    <cellStyle name="Colore 1 5" xfId="881" xr:uid="{00000000-0005-0000-0000-000081030000}"/>
    <cellStyle name="Colore 1 6" xfId="882" xr:uid="{00000000-0005-0000-0000-000082030000}"/>
    <cellStyle name="Colore 1 7" xfId="883" xr:uid="{00000000-0005-0000-0000-000083030000}"/>
    <cellStyle name="Colore 1 8" xfId="884" xr:uid="{00000000-0005-0000-0000-000084030000}"/>
    <cellStyle name="Colore 1 9" xfId="885" xr:uid="{00000000-0005-0000-0000-000085030000}"/>
    <cellStyle name="Colore 2 10" xfId="886" xr:uid="{00000000-0005-0000-0000-000086030000}"/>
    <cellStyle name="Colore 2 11" xfId="887" xr:uid="{00000000-0005-0000-0000-000087030000}"/>
    <cellStyle name="Colore 2 2" xfId="888" xr:uid="{00000000-0005-0000-0000-000088030000}"/>
    <cellStyle name="Colore 2 3" xfId="889" xr:uid="{00000000-0005-0000-0000-000089030000}"/>
    <cellStyle name="Colore 2 4" xfId="890" xr:uid="{00000000-0005-0000-0000-00008A030000}"/>
    <cellStyle name="Colore 2 5" xfId="891" xr:uid="{00000000-0005-0000-0000-00008B030000}"/>
    <cellStyle name="Colore 2 6" xfId="892" xr:uid="{00000000-0005-0000-0000-00008C030000}"/>
    <cellStyle name="Colore 2 7" xfId="893" xr:uid="{00000000-0005-0000-0000-00008D030000}"/>
    <cellStyle name="Colore 2 8" xfId="894" xr:uid="{00000000-0005-0000-0000-00008E030000}"/>
    <cellStyle name="Colore 2 9" xfId="895" xr:uid="{00000000-0005-0000-0000-00008F030000}"/>
    <cellStyle name="Colore 3 10" xfId="896" xr:uid="{00000000-0005-0000-0000-000090030000}"/>
    <cellStyle name="Colore 3 11" xfId="897" xr:uid="{00000000-0005-0000-0000-000091030000}"/>
    <cellStyle name="Colore 3 2" xfId="898" xr:uid="{00000000-0005-0000-0000-000092030000}"/>
    <cellStyle name="Colore 3 3" xfId="899" xr:uid="{00000000-0005-0000-0000-000093030000}"/>
    <cellStyle name="Colore 3 4" xfId="900" xr:uid="{00000000-0005-0000-0000-000094030000}"/>
    <cellStyle name="Colore 3 5" xfId="901" xr:uid="{00000000-0005-0000-0000-000095030000}"/>
    <cellStyle name="Colore 3 6" xfId="902" xr:uid="{00000000-0005-0000-0000-000096030000}"/>
    <cellStyle name="Colore 3 7" xfId="903" xr:uid="{00000000-0005-0000-0000-000097030000}"/>
    <cellStyle name="Colore 3 8" xfId="904" xr:uid="{00000000-0005-0000-0000-000098030000}"/>
    <cellStyle name="Colore 3 9" xfId="905" xr:uid="{00000000-0005-0000-0000-000099030000}"/>
    <cellStyle name="Colore 4 10" xfId="906" xr:uid="{00000000-0005-0000-0000-00009A030000}"/>
    <cellStyle name="Colore 4 11" xfId="907" xr:uid="{00000000-0005-0000-0000-00009B030000}"/>
    <cellStyle name="Colore 4 2" xfId="908" xr:uid="{00000000-0005-0000-0000-00009C030000}"/>
    <cellStyle name="Colore 4 3" xfId="909" xr:uid="{00000000-0005-0000-0000-00009D030000}"/>
    <cellStyle name="Colore 4 4" xfId="910" xr:uid="{00000000-0005-0000-0000-00009E030000}"/>
    <cellStyle name="Colore 4 5" xfId="911" xr:uid="{00000000-0005-0000-0000-00009F030000}"/>
    <cellStyle name="Colore 4 6" xfId="912" xr:uid="{00000000-0005-0000-0000-0000A0030000}"/>
    <cellStyle name="Colore 4 7" xfId="913" xr:uid="{00000000-0005-0000-0000-0000A1030000}"/>
    <cellStyle name="Colore 4 8" xfId="914" xr:uid="{00000000-0005-0000-0000-0000A2030000}"/>
    <cellStyle name="Colore 4 9" xfId="915" xr:uid="{00000000-0005-0000-0000-0000A3030000}"/>
    <cellStyle name="Colore 5 10" xfId="916" xr:uid="{00000000-0005-0000-0000-0000A4030000}"/>
    <cellStyle name="Colore 5 11" xfId="917" xr:uid="{00000000-0005-0000-0000-0000A5030000}"/>
    <cellStyle name="Colore 5 2" xfId="918" xr:uid="{00000000-0005-0000-0000-0000A6030000}"/>
    <cellStyle name="Colore 5 3" xfId="919" xr:uid="{00000000-0005-0000-0000-0000A7030000}"/>
    <cellStyle name="Colore 5 4" xfId="920" xr:uid="{00000000-0005-0000-0000-0000A8030000}"/>
    <cellStyle name="Colore 5 5" xfId="921" xr:uid="{00000000-0005-0000-0000-0000A9030000}"/>
    <cellStyle name="Colore 5 6" xfId="922" xr:uid="{00000000-0005-0000-0000-0000AA030000}"/>
    <cellStyle name="Colore 5 7" xfId="923" xr:uid="{00000000-0005-0000-0000-0000AB030000}"/>
    <cellStyle name="Colore 5 8" xfId="924" xr:uid="{00000000-0005-0000-0000-0000AC030000}"/>
    <cellStyle name="Colore 5 9" xfId="925" xr:uid="{00000000-0005-0000-0000-0000AD030000}"/>
    <cellStyle name="Colore 6 10" xfId="926" xr:uid="{00000000-0005-0000-0000-0000AE030000}"/>
    <cellStyle name="Colore 6 11" xfId="927" xr:uid="{00000000-0005-0000-0000-0000AF030000}"/>
    <cellStyle name="Colore 6 2" xfId="928" xr:uid="{00000000-0005-0000-0000-0000B0030000}"/>
    <cellStyle name="Colore 6 3" xfId="929" xr:uid="{00000000-0005-0000-0000-0000B1030000}"/>
    <cellStyle name="Colore 6 4" xfId="930" xr:uid="{00000000-0005-0000-0000-0000B2030000}"/>
    <cellStyle name="Colore 6 5" xfId="931" xr:uid="{00000000-0005-0000-0000-0000B3030000}"/>
    <cellStyle name="Colore 6 6" xfId="932" xr:uid="{00000000-0005-0000-0000-0000B4030000}"/>
    <cellStyle name="Colore 6 7" xfId="933" xr:uid="{00000000-0005-0000-0000-0000B5030000}"/>
    <cellStyle name="Colore 6 8" xfId="934" xr:uid="{00000000-0005-0000-0000-0000B6030000}"/>
    <cellStyle name="Colore 6 9" xfId="935" xr:uid="{00000000-0005-0000-0000-0000B7030000}"/>
    <cellStyle name="Column Title" xfId="936" xr:uid="{00000000-0005-0000-0000-0000B8030000}"/>
    <cellStyle name="ColumnHeading" xfId="937" xr:uid="{00000000-0005-0000-0000-0000B9030000}"/>
    <cellStyle name="ColumnHeading 2" xfId="938" xr:uid="{00000000-0005-0000-0000-0000BA030000}"/>
    <cellStyle name="Com?a" xfId="939" xr:uid="{00000000-0005-0000-0000-0000BB030000}"/>
    <cellStyle name="Com⏭a" xfId="940" xr:uid="{00000000-0005-0000-0000-0000BC030000}"/>
    <cellStyle name="Comma" xfId="1" builtinId="3"/>
    <cellStyle name="Comma  - Style1" xfId="941" xr:uid="{00000000-0005-0000-0000-0000BD030000}"/>
    <cellStyle name="Comma  - Style2" xfId="942" xr:uid="{00000000-0005-0000-0000-0000BE030000}"/>
    <cellStyle name="Comma  - Style3" xfId="943" xr:uid="{00000000-0005-0000-0000-0000BF030000}"/>
    <cellStyle name="Comma  - Style4" xfId="944" xr:uid="{00000000-0005-0000-0000-0000C0030000}"/>
    <cellStyle name="Comma  - Style5" xfId="945" xr:uid="{00000000-0005-0000-0000-0000C1030000}"/>
    <cellStyle name="Comma  - Style6" xfId="946" xr:uid="{00000000-0005-0000-0000-0000C2030000}"/>
    <cellStyle name="Comma  - Style7" xfId="947" xr:uid="{00000000-0005-0000-0000-0000C3030000}"/>
    <cellStyle name="Comma  - Style8" xfId="948" xr:uid="{00000000-0005-0000-0000-0000C4030000}"/>
    <cellStyle name="comma - number" xfId="949" xr:uid="{00000000-0005-0000-0000-0000C5030000}"/>
    <cellStyle name="Comma [0]" xfId="2415" xr:uid="{00000000-0005-0000-0000-0000C6030000}"/>
    <cellStyle name="Comma [0] 2" xfId="951" xr:uid="{00000000-0005-0000-0000-0000C7030000}"/>
    <cellStyle name="Comma [0] 3" xfId="952" xr:uid="{00000000-0005-0000-0000-0000C8030000}"/>
    <cellStyle name="Comma [0] 4" xfId="953" xr:uid="{00000000-0005-0000-0000-0000C9030000}"/>
    <cellStyle name="Comma [0] 5" xfId="954" xr:uid="{00000000-0005-0000-0000-0000CA030000}"/>
    <cellStyle name="Comma [0] 6" xfId="950" xr:uid="{00000000-0005-0000-0000-0000CB030000}"/>
    <cellStyle name="Comma [0]_Admin" xfId="2416" xr:uid="{00000000-0005-0000-0000-0000CC030000}"/>
    <cellStyle name="Comma [2]" xfId="955" xr:uid="{00000000-0005-0000-0000-0000CD030000}"/>
    <cellStyle name="Comma 0" xfId="956" xr:uid="{00000000-0005-0000-0000-0000CE030000}"/>
    <cellStyle name="Comma 0 2" xfId="957" xr:uid="{00000000-0005-0000-0000-0000CF030000}"/>
    <cellStyle name="Comma 0*" xfId="958" xr:uid="{00000000-0005-0000-0000-0000D0030000}"/>
    <cellStyle name="Comma 0_Informe POA-PM 2011-2020 Dx" xfId="959" xr:uid="{00000000-0005-0000-0000-0000D1030000}"/>
    <cellStyle name="Comma 10" xfId="960" xr:uid="{00000000-0005-0000-0000-0000D2030000}"/>
    <cellStyle name="Comma 11" xfId="961" xr:uid="{00000000-0005-0000-0000-0000D3030000}"/>
    <cellStyle name="Comma 12" xfId="962" xr:uid="{00000000-0005-0000-0000-0000D4030000}"/>
    <cellStyle name="Comma 2" xfId="14" xr:uid="{00000000-0005-0000-0000-0000D5030000}"/>
    <cellStyle name="Comma 2 2" xfId="964" xr:uid="{00000000-0005-0000-0000-0000D6030000}"/>
    <cellStyle name="Comma 2 2 2" xfId="965" xr:uid="{00000000-0005-0000-0000-0000D7030000}"/>
    <cellStyle name="Comma 2 3" xfId="966" xr:uid="{00000000-0005-0000-0000-0000D8030000}"/>
    <cellStyle name="Comma 2 3 2" xfId="967" xr:uid="{00000000-0005-0000-0000-0000D9030000}"/>
    <cellStyle name="Comma 2 4" xfId="968" xr:uid="{00000000-0005-0000-0000-0000DA030000}"/>
    <cellStyle name="Comma 2 5" xfId="963" xr:uid="{00000000-0005-0000-0000-0000DB030000}"/>
    <cellStyle name="Comma 3" xfId="969" xr:uid="{00000000-0005-0000-0000-0000DC030000}"/>
    <cellStyle name="Comma 3 2" xfId="970" xr:uid="{00000000-0005-0000-0000-0000DD030000}"/>
    <cellStyle name="Comma 4" xfId="971" xr:uid="{00000000-0005-0000-0000-0000DE030000}"/>
    <cellStyle name="Comma 4 2" xfId="972" xr:uid="{00000000-0005-0000-0000-0000DF030000}"/>
    <cellStyle name="Comma 5" xfId="973" xr:uid="{00000000-0005-0000-0000-0000E0030000}"/>
    <cellStyle name="Comma 5 2" xfId="974" xr:uid="{00000000-0005-0000-0000-0000E1030000}"/>
    <cellStyle name="Comma 6" xfId="975" xr:uid="{00000000-0005-0000-0000-0000E2030000}"/>
    <cellStyle name="Comma 7" xfId="976" xr:uid="{00000000-0005-0000-0000-0000E3030000}"/>
    <cellStyle name="Comma 8" xfId="977" xr:uid="{00000000-0005-0000-0000-0000E4030000}"/>
    <cellStyle name="Comma 9" xfId="978" xr:uid="{00000000-0005-0000-0000-0000E5030000}"/>
    <cellStyle name="Comma, 1 dec" xfId="979" xr:uid="{00000000-0005-0000-0000-0000E6030000}"/>
    <cellStyle name="Comma, 1 dec 2" xfId="980" xr:uid="{00000000-0005-0000-0000-0000E7030000}"/>
    <cellStyle name="Comma, 1 dec 3" xfId="981" xr:uid="{00000000-0005-0000-0000-0000E8030000}"/>
    <cellStyle name="Comma, 1 dec 4" xfId="982" xr:uid="{00000000-0005-0000-0000-0000E9030000}"/>
    <cellStyle name="Comma, 1 dec 5" xfId="983" xr:uid="{00000000-0005-0000-0000-0000EA030000}"/>
    <cellStyle name="Comma[0]" xfId="984" xr:uid="{00000000-0005-0000-0000-0000EB030000}"/>
    <cellStyle name="Comma0" xfId="985" xr:uid="{00000000-0005-0000-0000-0000EC030000}"/>
    <cellStyle name="Company" xfId="986" xr:uid="{00000000-0005-0000-0000-0000ED030000}"/>
    <cellStyle name="CompanyName" xfId="987" xr:uid="{00000000-0005-0000-0000-0000EE030000}"/>
    <cellStyle name="CurRatio" xfId="988" xr:uid="{00000000-0005-0000-0000-0000EF030000}"/>
    <cellStyle name="Curren - Style2" xfId="989" xr:uid="{00000000-0005-0000-0000-0000F0030000}"/>
    <cellStyle name="Currency [0]" xfId="2417" xr:uid="{00000000-0005-0000-0000-0000F1030000}"/>
    <cellStyle name="Currency [0] 2" xfId="991" xr:uid="{00000000-0005-0000-0000-0000F2030000}"/>
    <cellStyle name="Currency [0] 2 2" xfId="992" xr:uid="{00000000-0005-0000-0000-0000F3030000}"/>
    <cellStyle name="Currency [0] 3" xfId="993" xr:uid="{00000000-0005-0000-0000-0000F4030000}"/>
    <cellStyle name="Currency [0] 3 2" xfId="994" xr:uid="{00000000-0005-0000-0000-0000F5030000}"/>
    <cellStyle name="Currency [0] 4" xfId="995" xr:uid="{00000000-0005-0000-0000-0000F6030000}"/>
    <cellStyle name="Currency [0] 4 2" xfId="996" xr:uid="{00000000-0005-0000-0000-0000F7030000}"/>
    <cellStyle name="Currency [0] 5" xfId="997" xr:uid="{00000000-0005-0000-0000-0000F8030000}"/>
    <cellStyle name="Currency [0] 5 2" xfId="998" xr:uid="{00000000-0005-0000-0000-0000F9030000}"/>
    <cellStyle name="Currency [0] 6" xfId="999" xr:uid="{00000000-0005-0000-0000-0000FA030000}"/>
    <cellStyle name="Currency [0] 7" xfId="990" xr:uid="{00000000-0005-0000-0000-0000FB030000}"/>
    <cellStyle name="Currency [0]_Admin" xfId="2418" xr:uid="{00000000-0005-0000-0000-0000FC030000}"/>
    <cellStyle name="Currency [2]" xfId="1000" xr:uid="{00000000-0005-0000-0000-0000FD030000}"/>
    <cellStyle name="Currency 0" xfId="1001" xr:uid="{00000000-0005-0000-0000-0000FE030000}"/>
    <cellStyle name="Currency 0 2" xfId="1002" xr:uid="{00000000-0005-0000-0000-0000FF030000}"/>
    <cellStyle name="Currency 2" xfId="1003" xr:uid="{00000000-0005-0000-0000-000000040000}"/>
    <cellStyle name="Currency 2 2" xfId="1004" xr:uid="{00000000-0005-0000-0000-000001040000}"/>
    <cellStyle name="Currency dollars[0]" xfId="1005" xr:uid="{00000000-0005-0000-0000-000002040000}"/>
    <cellStyle name="Currency$" xfId="1006" xr:uid="{00000000-0005-0000-0000-000003040000}"/>
    <cellStyle name="currency, $, no .00" xfId="1007" xr:uid="{00000000-0005-0000-0000-000004040000}"/>
    <cellStyle name="currency, no $ or .00" xfId="1008" xr:uid="{00000000-0005-0000-0000-000005040000}"/>
    <cellStyle name="Currency0" xfId="1009" xr:uid="{00000000-0005-0000-0000-000006040000}"/>
    <cellStyle name="Currency1Blue" xfId="1010" xr:uid="{00000000-0005-0000-0000-000007040000}"/>
    <cellStyle name="Currencyunder" xfId="1011" xr:uid="{00000000-0005-0000-0000-000008040000}"/>
    <cellStyle name="CUS.Work.Area" xfId="1012" xr:uid="{00000000-0005-0000-0000-000009040000}"/>
    <cellStyle name="Dash" xfId="1013" xr:uid="{00000000-0005-0000-0000-00000A040000}"/>
    <cellStyle name="Data" xfId="1014" xr:uid="{00000000-0005-0000-0000-00000B040000}"/>
    <cellStyle name="Date" xfId="1015" xr:uid="{00000000-0005-0000-0000-00000C040000}"/>
    <cellStyle name="Date [mmm-yy]" xfId="1016" xr:uid="{00000000-0005-0000-0000-00000D040000}"/>
    <cellStyle name="Date 10" xfId="1017" xr:uid="{00000000-0005-0000-0000-00000E040000}"/>
    <cellStyle name="Date 10 2" xfId="1018" xr:uid="{00000000-0005-0000-0000-00000F040000}"/>
    <cellStyle name="Date 11" xfId="1019" xr:uid="{00000000-0005-0000-0000-000010040000}"/>
    <cellStyle name="Date 11 2" xfId="1020" xr:uid="{00000000-0005-0000-0000-000011040000}"/>
    <cellStyle name="Date 12" xfId="1021" xr:uid="{00000000-0005-0000-0000-000012040000}"/>
    <cellStyle name="Date 12 2" xfId="1022" xr:uid="{00000000-0005-0000-0000-000013040000}"/>
    <cellStyle name="Date 13" xfId="1023" xr:uid="{00000000-0005-0000-0000-000014040000}"/>
    <cellStyle name="Date 13 2" xfId="1024" xr:uid="{00000000-0005-0000-0000-000015040000}"/>
    <cellStyle name="Date 14" xfId="1025" xr:uid="{00000000-0005-0000-0000-000016040000}"/>
    <cellStyle name="Date 14 2" xfId="1026" xr:uid="{00000000-0005-0000-0000-000017040000}"/>
    <cellStyle name="Date 15" xfId="1027" xr:uid="{00000000-0005-0000-0000-000018040000}"/>
    <cellStyle name="Date 2" xfId="1028" xr:uid="{00000000-0005-0000-0000-000019040000}"/>
    <cellStyle name="Date 2 2" xfId="1029" xr:uid="{00000000-0005-0000-0000-00001A040000}"/>
    <cellStyle name="Date 3" xfId="1030" xr:uid="{00000000-0005-0000-0000-00001B040000}"/>
    <cellStyle name="Date 3 2" xfId="1031" xr:uid="{00000000-0005-0000-0000-00001C040000}"/>
    <cellStyle name="Date 4" xfId="1032" xr:uid="{00000000-0005-0000-0000-00001D040000}"/>
    <cellStyle name="Date 4 2" xfId="1033" xr:uid="{00000000-0005-0000-0000-00001E040000}"/>
    <cellStyle name="Date 5" xfId="1034" xr:uid="{00000000-0005-0000-0000-00001F040000}"/>
    <cellStyle name="Date 5 2" xfId="1035" xr:uid="{00000000-0005-0000-0000-000020040000}"/>
    <cellStyle name="Date 6" xfId="1036" xr:uid="{00000000-0005-0000-0000-000021040000}"/>
    <cellStyle name="Date 6 2" xfId="1037" xr:uid="{00000000-0005-0000-0000-000022040000}"/>
    <cellStyle name="Date 7" xfId="1038" xr:uid="{00000000-0005-0000-0000-000023040000}"/>
    <cellStyle name="Date 7 2" xfId="1039" xr:uid="{00000000-0005-0000-0000-000024040000}"/>
    <cellStyle name="Date 8" xfId="1040" xr:uid="{00000000-0005-0000-0000-000025040000}"/>
    <cellStyle name="Date 8 2" xfId="1041" xr:uid="{00000000-0005-0000-0000-000026040000}"/>
    <cellStyle name="Date 9" xfId="1042" xr:uid="{00000000-0005-0000-0000-000027040000}"/>
    <cellStyle name="Date 9 2" xfId="1043" xr:uid="{00000000-0005-0000-0000-000028040000}"/>
    <cellStyle name="Date Aligned" xfId="1044" xr:uid="{00000000-0005-0000-0000-000029040000}"/>
    <cellStyle name="Date Aligned 2" xfId="1045" xr:uid="{00000000-0005-0000-0000-00002A040000}"/>
    <cellStyle name="Date, Long" xfId="1046" xr:uid="{00000000-0005-0000-0000-00002B040000}"/>
    <cellStyle name="Date, Short" xfId="1047" xr:uid="{00000000-0005-0000-0000-00002C040000}"/>
    <cellStyle name="Date_207151TO" xfId="1048" xr:uid="{00000000-0005-0000-0000-00002D040000}"/>
    <cellStyle name="Dato" xfId="1049" xr:uid="{00000000-0005-0000-0000-00002E040000}"/>
    <cellStyle name="DblLineDollarAcct" xfId="1050" xr:uid="{00000000-0005-0000-0000-00002F040000}"/>
    <cellStyle name="DblLinePercent" xfId="1051" xr:uid="{00000000-0005-0000-0000-000030040000}"/>
    <cellStyle name="default" xfId="1052" xr:uid="{00000000-0005-0000-0000-000031040000}"/>
    <cellStyle name="Delta" xfId="1053" xr:uid="{00000000-0005-0000-0000-000032040000}"/>
    <cellStyle name="Dezimal (0.0)" xfId="1054" xr:uid="{00000000-0005-0000-0000-000033040000}"/>
    <cellStyle name="Dezimal [0]_Festlegung der Eigentümer" xfId="1055" xr:uid="{00000000-0005-0000-0000-000034040000}"/>
    <cellStyle name="Dezimal_!!!GO" xfId="1056" xr:uid="{00000000-0005-0000-0000-000035040000}"/>
    <cellStyle name="Diseño" xfId="1057" xr:uid="{00000000-0005-0000-0000-000036040000}"/>
    <cellStyle name="Dollar" xfId="1058" xr:uid="{00000000-0005-0000-0000-000037040000}"/>
    <cellStyle name="dollar [0]" xfId="1059" xr:uid="{00000000-0005-0000-0000-000038040000}"/>
    <cellStyle name="dollar [1]" xfId="1060" xr:uid="{00000000-0005-0000-0000-000039040000}"/>
    <cellStyle name="DollarAccounting" xfId="1061" xr:uid="{00000000-0005-0000-0000-00003A040000}"/>
    <cellStyle name="Dotted Line" xfId="1062" xr:uid="{00000000-0005-0000-0000-00003B040000}"/>
    <cellStyle name="Dotted Line 2" xfId="1063" xr:uid="{00000000-0005-0000-0000-00003C040000}"/>
    <cellStyle name="Double Accounting" xfId="1064" xr:uid="{00000000-0005-0000-0000-00003D040000}"/>
    <cellStyle name="doublespace" xfId="1065" xr:uid="{00000000-0005-0000-0000-00003E040000}"/>
    <cellStyle name="Ênfase1" xfId="1066" xr:uid="{00000000-0005-0000-0000-00003F040000}"/>
    <cellStyle name="Ênfase2" xfId="1067" xr:uid="{00000000-0005-0000-0000-000040040000}"/>
    <cellStyle name="Ênfase3" xfId="1068" xr:uid="{00000000-0005-0000-0000-000041040000}"/>
    <cellStyle name="Ênfase4" xfId="1069" xr:uid="{00000000-0005-0000-0000-000042040000}"/>
    <cellStyle name="Ênfase5" xfId="1070" xr:uid="{00000000-0005-0000-0000-000043040000}"/>
    <cellStyle name="Ênfase6" xfId="1071" xr:uid="{00000000-0005-0000-0000-000044040000}"/>
    <cellStyle name="Entrada 2" xfId="1072" xr:uid="{00000000-0005-0000-0000-000045040000}"/>
    <cellStyle name="Entries" xfId="1073" xr:uid="{00000000-0005-0000-0000-000046040000}"/>
    <cellStyle name="Estilo 1" xfId="1074" xr:uid="{00000000-0005-0000-0000-000047040000}"/>
    <cellStyle name="Euro" xfId="1075" xr:uid="{00000000-0005-0000-0000-000048040000}"/>
    <cellStyle name="Euro 2" xfId="1076" xr:uid="{00000000-0005-0000-0000-000049040000}"/>
    <cellStyle name="Euro 3" xfId="1077" xr:uid="{00000000-0005-0000-0000-00004A040000}"/>
    <cellStyle name="Euro 4" xfId="1078" xr:uid="{00000000-0005-0000-0000-00004B040000}"/>
    <cellStyle name="Euro 5" xfId="1079" xr:uid="{00000000-0005-0000-0000-00004C040000}"/>
    <cellStyle name="Euro_EN" xfId="1080" xr:uid="{00000000-0005-0000-0000-00004D040000}"/>
    <cellStyle name="Ex_MISTO" xfId="1081" xr:uid="{00000000-0005-0000-0000-00004E040000}"/>
    <cellStyle name="Explanatory Text" xfId="2419" xr:uid="{00000000-0005-0000-0000-00004F040000}"/>
    <cellStyle name="Explanatory Text 2" xfId="1083" xr:uid="{00000000-0005-0000-0000-000050040000}"/>
    <cellStyle name="Explanatory Text 3" xfId="1082" xr:uid="{00000000-0005-0000-0000-000051040000}"/>
    <cellStyle name="EY%colcalc" xfId="1084" xr:uid="{00000000-0005-0000-0000-000052040000}"/>
    <cellStyle name="EY%input" xfId="1085" xr:uid="{00000000-0005-0000-0000-000053040000}"/>
    <cellStyle name="EY%rowcalc" xfId="1086" xr:uid="{00000000-0005-0000-0000-000054040000}"/>
    <cellStyle name="EY0dp" xfId="1087" xr:uid="{00000000-0005-0000-0000-000055040000}"/>
    <cellStyle name="EY1dp" xfId="1088" xr:uid="{00000000-0005-0000-0000-000056040000}"/>
    <cellStyle name="EY2dp" xfId="1089" xr:uid="{00000000-0005-0000-0000-000057040000}"/>
    <cellStyle name="EY3dp" xfId="1090" xr:uid="{00000000-0005-0000-0000-000058040000}"/>
    <cellStyle name="EYColumnHeading" xfId="1091" xr:uid="{00000000-0005-0000-0000-000059040000}"/>
    <cellStyle name="EYHeading1" xfId="1092" xr:uid="{00000000-0005-0000-0000-00005A040000}"/>
    <cellStyle name="EYheading2" xfId="1093" xr:uid="{00000000-0005-0000-0000-00005B040000}"/>
    <cellStyle name="EYheading3" xfId="1094" xr:uid="{00000000-0005-0000-0000-00005C040000}"/>
    <cellStyle name="EYnumber" xfId="1095" xr:uid="{00000000-0005-0000-0000-00005D040000}"/>
    <cellStyle name="EYSheetHeader1" xfId="1096" xr:uid="{00000000-0005-0000-0000-00005E040000}"/>
    <cellStyle name="EYtext" xfId="1097" xr:uid="{00000000-0005-0000-0000-00005F040000}"/>
    <cellStyle name="FIELD" xfId="1098" xr:uid="{00000000-0005-0000-0000-000060040000}"/>
    <cellStyle name="five" xfId="1099" xr:uid="{00000000-0005-0000-0000-000061040000}"/>
    <cellStyle name="Fixed" xfId="1100" xr:uid="{00000000-0005-0000-0000-000062040000}"/>
    <cellStyle name="Fixo" xfId="1101" xr:uid="{00000000-0005-0000-0000-000063040000}"/>
    <cellStyle name="Followed Hyperlink" xfId="1102" xr:uid="{00000000-0005-0000-0000-000064040000}"/>
    <cellStyle name="Followed Hyperlink 2" xfId="1103" xr:uid="{00000000-0005-0000-0000-000065040000}"/>
    <cellStyle name="Followed Hyperlink 2 2" xfId="1104" xr:uid="{00000000-0005-0000-0000-000066040000}"/>
    <cellStyle name="Followed Hyperlink 3" xfId="1105" xr:uid="{00000000-0005-0000-0000-000067040000}"/>
    <cellStyle name="Followed Hyperlink 3 2" xfId="1106" xr:uid="{00000000-0005-0000-0000-000068040000}"/>
    <cellStyle name="Followed Hyperlink 4" xfId="1107" xr:uid="{00000000-0005-0000-0000-000069040000}"/>
    <cellStyle name="Followed Hyperlink 4 2" xfId="1108" xr:uid="{00000000-0005-0000-0000-00006A040000}"/>
    <cellStyle name="Followed Hyperlink 5" xfId="1109" xr:uid="{00000000-0005-0000-0000-00006B040000}"/>
    <cellStyle name="Followed Hyperlink 5 2" xfId="1110" xr:uid="{00000000-0005-0000-0000-00006C040000}"/>
    <cellStyle name="Followed Hyperlink 6" xfId="1111" xr:uid="{00000000-0005-0000-0000-00006D040000}"/>
    <cellStyle name="Followed Hyperlink_piano" xfId="1112" xr:uid="{00000000-0005-0000-0000-00006E040000}"/>
    <cellStyle name="Footnote" xfId="1113" xr:uid="{00000000-0005-0000-0000-00006F040000}"/>
    <cellStyle name="Footnote 2" xfId="1114" xr:uid="{00000000-0005-0000-0000-000070040000}"/>
    <cellStyle name="four" xfId="1115" xr:uid="{00000000-0005-0000-0000-000071040000}"/>
    <cellStyle name="frazione" xfId="1116" xr:uid="{00000000-0005-0000-0000-000072040000}"/>
    <cellStyle name="frazione 2" xfId="1117" xr:uid="{00000000-0005-0000-0000-000073040000}"/>
    <cellStyle name="frazione 3" xfId="1118" xr:uid="{00000000-0005-0000-0000-000074040000}"/>
    <cellStyle name="frazione 4" xfId="1119" xr:uid="{00000000-0005-0000-0000-000075040000}"/>
    <cellStyle name="frazione 5" xfId="1120" xr:uid="{00000000-0005-0000-0000-000076040000}"/>
    <cellStyle name="Good" xfId="2420" xr:uid="{00000000-0005-0000-0000-000077040000}"/>
    <cellStyle name="Good 2" xfId="1122" xr:uid="{00000000-0005-0000-0000-000078040000}"/>
    <cellStyle name="Good 3" xfId="1121" xr:uid="{00000000-0005-0000-0000-000079040000}"/>
    <cellStyle name="Grey" xfId="1123" xr:uid="{00000000-0005-0000-0000-00007A040000}"/>
    <cellStyle name="GS Blue" xfId="1124" xr:uid="{00000000-0005-0000-0000-00007B040000}"/>
    <cellStyle name="H_1998_col_head" xfId="1125" xr:uid="{00000000-0005-0000-0000-00007C040000}"/>
    <cellStyle name="H_1998_col_head_New_Markets_BUConsolidator_v1_06" xfId="1126" xr:uid="{00000000-0005-0000-0000-00007D040000}"/>
    <cellStyle name="Hard input" xfId="1127" xr:uid="{00000000-0005-0000-0000-00007E040000}"/>
    <cellStyle name="hard no" xfId="1128" xr:uid="{00000000-0005-0000-0000-00007F040000}"/>
    <cellStyle name="Hard number" xfId="1129" xr:uid="{00000000-0005-0000-0000-000080040000}"/>
    <cellStyle name="Hard number 10" xfId="1130" xr:uid="{00000000-0005-0000-0000-000081040000}"/>
    <cellStyle name="Hard number 2" xfId="1131" xr:uid="{00000000-0005-0000-0000-000082040000}"/>
    <cellStyle name="Hard number 2 2" xfId="1132" xr:uid="{00000000-0005-0000-0000-000083040000}"/>
    <cellStyle name="Hard number 2 2 2" xfId="1133" xr:uid="{00000000-0005-0000-0000-000084040000}"/>
    <cellStyle name="Hard number 2 3" xfId="1134" xr:uid="{00000000-0005-0000-0000-000085040000}"/>
    <cellStyle name="Hard number 2 3 2" xfId="1135" xr:uid="{00000000-0005-0000-0000-000086040000}"/>
    <cellStyle name="Hard number 2 4" xfId="1136" xr:uid="{00000000-0005-0000-0000-000087040000}"/>
    <cellStyle name="Hard number 2 4 2" xfId="1137" xr:uid="{00000000-0005-0000-0000-000088040000}"/>
    <cellStyle name="Hard number 2 5" xfId="1138" xr:uid="{00000000-0005-0000-0000-000089040000}"/>
    <cellStyle name="Hard number 2 6" xfId="1139" xr:uid="{00000000-0005-0000-0000-00008A040000}"/>
    <cellStyle name="Hard number 3" xfId="1140" xr:uid="{00000000-0005-0000-0000-00008B040000}"/>
    <cellStyle name="Hard number 3 2" xfId="1141" xr:uid="{00000000-0005-0000-0000-00008C040000}"/>
    <cellStyle name="Hard number 3 2 2" xfId="1142" xr:uid="{00000000-0005-0000-0000-00008D040000}"/>
    <cellStyle name="Hard number 3 3" xfId="1143" xr:uid="{00000000-0005-0000-0000-00008E040000}"/>
    <cellStyle name="Hard number 3 3 2" xfId="1144" xr:uid="{00000000-0005-0000-0000-00008F040000}"/>
    <cellStyle name="Hard number 3 4" xfId="1145" xr:uid="{00000000-0005-0000-0000-000090040000}"/>
    <cellStyle name="Hard number 3 4 2" xfId="1146" xr:uid="{00000000-0005-0000-0000-000091040000}"/>
    <cellStyle name="Hard number 3 5" xfId="1147" xr:uid="{00000000-0005-0000-0000-000092040000}"/>
    <cellStyle name="Hard number 3 6" xfId="1148" xr:uid="{00000000-0005-0000-0000-000093040000}"/>
    <cellStyle name="Hard number 4" xfId="1149" xr:uid="{00000000-0005-0000-0000-000094040000}"/>
    <cellStyle name="Hard number 4 2" xfId="1150" xr:uid="{00000000-0005-0000-0000-000095040000}"/>
    <cellStyle name="Hard number 4 2 2" xfId="1151" xr:uid="{00000000-0005-0000-0000-000096040000}"/>
    <cellStyle name="Hard number 4 3" xfId="1152" xr:uid="{00000000-0005-0000-0000-000097040000}"/>
    <cellStyle name="Hard number 4 3 2" xfId="1153" xr:uid="{00000000-0005-0000-0000-000098040000}"/>
    <cellStyle name="Hard number 4 4" xfId="1154" xr:uid="{00000000-0005-0000-0000-000099040000}"/>
    <cellStyle name="Hard number 4 4 2" xfId="1155" xr:uid="{00000000-0005-0000-0000-00009A040000}"/>
    <cellStyle name="Hard number 4 5" xfId="1156" xr:uid="{00000000-0005-0000-0000-00009B040000}"/>
    <cellStyle name="Hard number 4 6" xfId="1157" xr:uid="{00000000-0005-0000-0000-00009C040000}"/>
    <cellStyle name="Hard number 5" xfId="1158" xr:uid="{00000000-0005-0000-0000-00009D040000}"/>
    <cellStyle name="Hard number 5 2" xfId="1159" xr:uid="{00000000-0005-0000-0000-00009E040000}"/>
    <cellStyle name="Hard number 5 2 2" xfId="1160" xr:uid="{00000000-0005-0000-0000-00009F040000}"/>
    <cellStyle name="Hard number 5 3" xfId="1161" xr:uid="{00000000-0005-0000-0000-0000A0040000}"/>
    <cellStyle name="Hard number 5 3 2" xfId="1162" xr:uid="{00000000-0005-0000-0000-0000A1040000}"/>
    <cellStyle name="Hard number 5 4" xfId="1163" xr:uid="{00000000-0005-0000-0000-0000A2040000}"/>
    <cellStyle name="Hard number 5 4 2" xfId="1164" xr:uid="{00000000-0005-0000-0000-0000A3040000}"/>
    <cellStyle name="Hard number 5 5" xfId="1165" xr:uid="{00000000-0005-0000-0000-0000A4040000}"/>
    <cellStyle name="Hard number 5 6" xfId="1166" xr:uid="{00000000-0005-0000-0000-0000A5040000}"/>
    <cellStyle name="Hard number 6" xfId="1167" xr:uid="{00000000-0005-0000-0000-0000A6040000}"/>
    <cellStyle name="Hard number 6 2" xfId="1168" xr:uid="{00000000-0005-0000-0000-0000A7040000}"/>
    <cellStyle name="Hard number 7" xfId="1169" xr:uid="{00000000-0005-0000-0000-0000A8040000}"/>
    <cellStyle name="Hard number 7 2" xfId="1170" xr:uid="{00000000-0005-0000-0000-0000A9040000}"/>
    <cellStyle name="Hard number 8" xfId="1171" xr:uid="{00000000-0005-0000-0000-0000AA040000}"/>
    <cellStyle name="Hard number 8 2" xfId="1172" xr:uid="{00000000-0005-0000-0000-0000AB040000}"/>
    <cellStyle name="Hard number 9" xfId="1173" xr:uid="{00000000-0005-0000-0000-0000AC040000}"/>
    <cellStyle name="Hard Percent" xfId="1174" xr:uid="{00000000-0005-0000-0000-0000AD040000}"/>
    <cellStyle name="Hard Percent 2" xfId="1175" xr:uid="{00000000-0005-0000-0000-0000AE040000}"/>
    <cellStyle name="hardno" xfId="1176" xr:uid="{00000000-0005-0000-0000-0000AF040000}"/>
    <cellStyle name="Header" xfId="1177" xr:uid="{00000000-0005-0000-0000-0000B0040000}"/>
    <cellStyle name="Header 2" xfId="1178" xr:uid="{00000000-0005-0000-0000-0000B1040000}"/>
    <cellStyle name="Header1" xfId="1179" xr:uid="{00000000-0005-0000-0000-0000B2040000}"/>
    <cellStyle name="Header1 2" xfId="1180" xr:uid="{00000000-0005-0000-0000-0000B3040000}"/>
    <cellStyle name="Header1 2 10" xfId="1181" xr:uid="{00000000-0005-0000-0000-0000B4040000}"/>
    <cellStyle name="Header1 2 10 2" xfId="1182" xr:uid="{00000000-0005-0000-0000-0000B5040000}"/>
    <cellStyle name="Header1 2 11" xfId="1183" xr:uid="{00000000-0005-0000-0000-0000B6040000}"/>
    <cellStyle name="Header1 2 11 2" xfId="1184" xr:uid="{00000000-0005-0000-0000-0000B7040000}"/>
    <cellStyle name="Header1 2 12" xfId="1185" xr:uid="{00000000-0005-0000-0000-0000B8040000}"/>
    <cellStyle name="Header1 2 12 2" xfId="1186" xr:uid="{00000000-0005-0000-0000-0000B9040000}"/>
    <cellStyle name="Header1 2 13" xfId="1187" xr:uid="{00000000-0005-0000-0000-0000BA040000}"/>
    <cellStyle name="Header1 2 13 2" xfId="1188" xr:uid="{00000000-0005-0000-0000-0000BB040000}"/>
    <cellStyle name="Header1 2 14" xfId="1189" xr:uid="{00000000-0005-0000-0000-0000BC040000}"/>
    <cellStyle name="Header1 2 14 2" xfId="1190" xr:uid="{00000000-0005-0000-0000-0000BD040000}"/>
    <cellStyle name="Header1 2 15" xfId="1191" xr:uid="{00000000-0005-0000-0000-0000BE040000}"/>
    <cellStyle name="Header1 2 15 2" xfId="1192" xr:uid="{00000000-0005-0000-0000-0000BF040000}"/>
    <cellStyle name="Header1 2 16" xfId="1193" xr:uid="{00000000-0005-0000-0000-0000C0040000}"/>
    <cellStyle name="Header1 2 17" xfId="1194" xr:uid="{00000000-0005-0000-0000-0000C1040000}"/>
    <cellStyle name="Header1 2 2" xfId="1195" xr:uid="{00000000-0005-0000-0000-0000C2040000}"/>
    <cellStyle name="Header1 2 2 2" xfId="1196" xr:uid="{00000000-0005-0000-0000-0000C3040000}"/>
    <cellStyle name="Header1 2 3" xfId="1197" xr:uid="{00000000-0005-0000-0000-0000C4040000}"/>
    <cellStyle name="Header1 2 3 2" xfId="1198" xr:uid="{00000000-0005-0000-0000-0000C5040000}"/>
    <cellStyle name="Header1 2 4" xfId="1199" xr:uid="{00000000-0005-0000-0000-0000C6040000}"/>
    <cellStyle name="Header1 2 4 2" xfId="1200" xr:uid="{00000000-0005-0000-0000-0000C7040000}"/>
    <cellStyle name="Header1 2 5" xfId="1201" xr:uid="{00000000-0005-0000-0000-0000C8040000}"/>
    <cellStyle name="Header1 2 5 2" xfId="1202" xr:uid="{00000000-0005-0000-0000-0000C9040000}"/>
    <cellStyle name="Header1 2 6" xfId="1203" xr:uid="{00000000-0005-0000-0000-0000CA040000}"/>
    <cellStyle name="Header1 2 6 2" xfId="1204" xr:uid="{00000000-0005-0000-0000-0000CB040000}"/>
    <cellStyle name="Header1 2 7" xfId="1205" xr:uid="{00000000-0005-0000-0000-0000CC040000}"/>
    <cellStyle name="Header1 2 7 2" xfId="1206" xr:uid="{00000000-0005-0000-0000-0000CD040000}"/>
    <cellStyle name="Header1 2 8" xfId="1207" xr:uid="{00000000-0005-0000-0000-0000CE040000}"/>
    <cellStyle name="Header1 2 8 2" xfId="1208" xr:uid="{00000000-0005-0000-0000-0000CF040000}"/>
    <cellStyle name="Header1 2 9" xfId="1209" xr:uid="{00000000-0005-0000-0000-0000D0040000}"/>
    <cellStyle name="Header1 2 9 2" xfId="1210" xr:uid="{00000000-0005-0000-0000-0000D1040000}"/>
    <cellStyle name="Header1 3" xfId="1211" xr:uid="{00000000-0005-0000-0000-0000D2040000}"/>
    <cellStyle name="Header2" xfId="1212" xr:uid="{00000000-0005-0000-0000-0000D3040000}"/>
    <cellStyle name="Header2 2" xfId="1213" xr:uid="{00000000-0005-0000-0000-0000D4040000}"/>
    <cellStyle name="Heading" xfId="1214" xr:uid="{00000000-0005-0000-0000-0000D5040000}"/>
    <cellStyle name="Heading 1" xfId="2421" xr:uid="{00000000-0005-0000-0000-0000D6040000}"/>
    <cellStyle name="Heading 1 2" xfId="1216" xr:uid="{00000000-0005-0000-0000-0000D7040000}"/>
    <cellStyle name="Heading 1 3" xfId="1215" xr:uid="{00000000-0005-0000-0000-0000D8040000}"/>
    <cellStyle name="Heading 2" xfId="2422" xr:uid="{00000000-0005-0000-0000-0000D9040000}"/>
    <cellStyle name="Heading 2 2" xfId="1218" xr:uid="{00000000-0005-0000-0000-0000DA040000}"/>
    <cellStyle name="Heading 2 3" xfId="1219" xr:uid="{00000000-0005-0000-0000-0000DB040000}"/>
    <cellStyle name="Heading 2 4" xfId="1217" xr:uid="{00000000-0005-0000-0000-0000DC040000}"/>
    <cellStyle name="Heading 3" xfId="2423" xr:uid="{00000000-0005-0000-0000-0000DD040000}"/>
    <cellStyle name="Heading 3 2" xfId="1221" xr:uid="{00000000-0005-0000-0000-0000DE040000}"/>
    <cellStyle name="Heading 3 3" xfId="1222" xr:uid="{00000000-0005-0000-0000-0000DF040000}"/>
    <cellStyle name="Heading 3 4" xfId="1220" xr:uid="{00000000-0005-0000-0000-0000E0040000}"/>
    <cellStyle name="Heading 4" xfId="2424" xr:uid="{00000000-0005-0000-0000-0000E1040000}"/>
    <cellStyle name="Heading 4 2" xfId="1224" xr:uid="{00000000-0005-0000-0000-0000E2040000}"/>
    <cellStyle name="Heading 4 3" xfId="1223" xr:uid="{00000000-0005-0000-0000-0000E3040000}"/>
    <cellStyle name="Heading1" xfId="1225" xr:uid="{00000000-0005-0000-0000-0000E4040000}"/>
    <cellStyle name="Heading2" xfId="1226" xr:uid="{00000000-0005-0000-0000-0000E5040000}"/>
    <cellStyle name="HeadingS" xfId="1227" xr:uid="{00000000-0005-0000-0000-0000E6040000}"/>
    <cellStyle name="HIGHLIGHT" xfId="1228" xr:uid="{00000000-0005-0000-0000-0000E7040000}"/>
    <cellStyle name="Historical" xfId="1229" xr:uid="{00000000-0005-0000-0000-0000E8040000}"/>
    <cellStyle name="HSBC_Workings_Number" xfId="1230" xr:uid="{00000000-0005-0000-0000-0000E9040000}"/>
    <cellStyle name="Hyperlink" xfId="1231" builtinId="8"/>
    <cellStyle name="Hyperlink 10" xfId="1232" xr:uid="{00000000-0005-0000-0000-0000EB040000}"/>
    <cellStyle name="Hyperlink 11" xfId="1233" xr:uid="{00000000-0005-0000-0000-0000EC040000}"/>
    <cellStyle name="Hyperlink 2" xfId="1234" xr:uid="{00000000-0005-0000-0000-0000ED040000}"/>
    <cellStyle name="Hyperlink 2 2" xfId="1235" xr:uid="{00000000-0005-0000-0000-0000EE040000}"/>
    <cellStyle name="Hyperlink 3" xfId="1236" xr:uid="{00000000-0005-0000-0000-0000EF040000}"/>
    <cellStyle name="Hyperlink 3 2" xfId="1237" xr:uid="{00000000-0005-0000-0000-0000F0040000}"/>
    <cellStyle name="Hyperlink 4" xfId="1238" xr:uid="{00000000-0005-0000-0000-0000F1040000}"/>
    <cellStyle name="Hyperlink 4 2" xfId="1239" xr:uid="{00000000-0005-0000-0000-0000F2040000}"/>
    <cellStyle name="Hyperlink 5" xfId="1240" xr:uid="{00000000-0005-0000-0000-0000F3040000}"/>
    <cellStyle name="Hyperlink 5 2" xfId="1241" xr:uid="{00000000-0005-0000-0000-0000F4040000}"/>
    <cellStyle name="Hyperlink 6" xfId="1242" xr:uid="{00000000-0005-0000-0000-0000F5040000}"/>
    <cellStyle name="Hyperlink 7" xfId="1243" xr:uid="{00000000-0005-0000-0000-0000F6040000}"/>
    <cellStyle name="Hyperlink 8" xfId="1244" xr:uid="{00000000-0005-0000-0000-0000F7040000}"/>
    <cellStyle name="Hyperlink 9" xfId="1245" xr:uid="{00000000-0005-0000-0000-0000F8040000}"/>
    <cellStyle name="Incorreto" xfId="1246" xr:uid="{00000000-0005-0000-0000-0000FA040000}"/>
    <cellStyle name="InLink" xfId="1247" xr:uid="{00000000-0005-0000-0000-0000FB040000}"/>
    <cellStyle name="Input (0dp#)" xfId="1248" xr:uid="{00000000-0005-0000-0000-0000FC040000}"/>
    <cellStyle name="Input (0dp%)" xfId="1249" xr:uid="{00000000-0005-0000-0000-0000FD040000}"/>
    <cellStyle name="Input (1dp#)" xfId="1250" xr:uid="{00000000-0005-0000-0000-0000FE040000}"/>
    <cellStyle name="Input (1dp%)" xfId="1251" xr:uid="{00000000-0005-0000-0000-0000FF040000}"/>
    <cellStyle name="Input (1dpx)" xfId="1252" xr:uid="{00000000-0005-0000-0000-000000050000}"/>
    <cellStyle name="Input (2dp#)" xfId="1253" xr:uid="{00000000-0005-0000-0000-000001050000}"/>
    <cellStyle name="Input (2dp%)" xfId="1254" xr:uid="{00000000-0005-0000-0000-000002050000}"/>
    <cellStyle name="Input [yellow]" xfId="1255" xr:uid="{00000000-0005-0000-0000-000003050000}"/>
    <cellStyle name="Input 10" xfId="1256" xr:uid="{00000000-0005-0000-0000-000004050000}"/>
    <cellStyle name="Input 10 2" xfId="1257" xr:uid="{00000000-0005-0000-0000-000005050000}"/>
    <cellStyle name="Input 11" xfId="1258" xr:uid="{00000000-0005-0000-0000-000006050000}"/>
    <cellStyle name="Input 11 2" xfId="1259" xr:uid="{00000000-0005-0000-0000-000007050000}"/>
    <cellStyle name="Input 2" xfId="1260" xr:uid="{00000000-0005-0000-0000-000008050000}"/>
    <cellStyle name="Input 2 2" xfId="1261" xr:uid="{00000000-0005-0000-0000-000009050000}"/>
    <cellStyle name="Input 3" xfId="1262" xr:uid="{00000000-0005-0000-0000-00000A050000}"/>
    <cellStyle name="Input 3 2" xfId="1263" xr:uid="{00000000-0005-0000-0000-00000B050000}"/>
    <cellStyle name="Input 4" xfId="1264" xr:uid="{00000000-0005-0000-0000-00000C050000}"/>
    <cellStyle name="Input 4 2" xfId="1265" xr:uid="{00000000-0005-0000-0000-00000D050000}"/>
    <cellStyle name="Input 5" xfId="1266" xr:uid="{00000000-0005-0000-0000-00000E050000}"/>
    <cellStyle name="Input 5 2" xfId="1267" xr:uid="{00000000-0005-0000-0000-00000F050000}"/>
    <cellStyle name="Input 6" xfId="1268" xr:uid="{00000000-0005-0000-0000-000010050000}"/>
    <cellStyle name="Input 6 2" xfId="1269" xr:uid="{00000000-0005-0000-0000-000011050000}"/>
    <cellStyle name="Input 7" xfId="1270" xr:uid="{00000000-0005-0000-0000-000012050000}"/>
    <cellStyle name="Input 7 2" xfId="1271" xr:uid="{00000000-0005-0000-0000-000013050000}"/>
    <cellStyle name="Input 8" xfId="1272" xr:uid="{00000000-0005-0000-0000-000014050000}"/>
    <cellStyle name="Input 8 2" xfId="1273" xr:uid="{00000000-0005-0000-0000-000015050000}"/>
    <cellStyle name="Input 9" xfId="1274" xr:uid="{00000000-0005-0000-0000-000016050000}"/>
    <cellStyle name="Input 9 2" xfId="1275" xr:uid="{00000000-0005-0000-0000-000017050000}"/>
    <cellStyle name="Input, 0 dec" xfId="1276" xr:uid="{00000000-0005-0000-0000-000018050000}"/>
    <cellStyle name="Input, 1 dec" xfId="1277" xr:uid="{00000000-0005-0000-0000-000019050000}"/>
    <cellStyle name="Input, 2 dec" xfId="1278" xr:uid="{00000000-0005-0000-0000-00001A050000}"/>
    <cellStyle name="InputBlueFont" xfId="1279" xr:uid="{00000000-0005-0000-0000-00001B050000}"/>
    <cellStyle name="Integer" xfId="1280" xr:uid="{00000000-0005-0000-0000-00001C050000}"/>
    <cellStyle name="Item" xfId="1281" xr:uid="{00000000-0005-0000-0000-00001D050000}"/>
    <cellStyle name="Items_Optional" xfId="1282" xr:uid="{00000000-0005-0000-0000-00001E050000}"/>
    <cellStyle name="ItemTypeClass" xfId="1283" xr:uid="{00000000-0005-0000-0000-00001F050000}"/>
    <cellStyle name="James" xfId="1284" xr:uid="{00000000-0005-0000-0000-000020050000}"/>
    <cellStyle name="Kontrolní buňka" xfId="1285" xr:uid="{00000000-0005-0000-0000-000021050000}"/>
    <cellStyle name="lead" xfId="1286" xr:uid="{00000000-0005-0000-0000-000022050000}"/>
    <cellStyle name="Lien hypertexte visité_operating 230703" xfId="1287" xr:uid="{00000000-0005-0000-0000-000023050000}"/>
    <cellStyle name="Lien hypertexte_Fees estimates" xfId="1288" xr:uid="{00000000-0005-0000-0000-000024050000}"/>
    <cellStyle name="Linked Cell" xfId="2425" xr:uid="{00000000-0005-0000-0000-000025050000}"/>
    <cellStyle name="Linked Cell 2" xfId="1290" xr:uid="{00000000-0005-0000-0000-000026050000}"/>
    <cellStyle name="Linked Cell 3" xfId="1289" xr:uid="{00000000-0005-0000-0000-000027050000}"/>
    <cellStyle name="LirekWh" xfId="1291" xr:uid="{00000000-0005-0000-0000-000028050000}"/>
    <cellStyle name="LirekWh 2" xfId="1292" xr:uid="{00000000-0005-0000-0000-000029050000}"/>
    <cellStyle name="LirekWh 3" xfId="1293" xr:uid="{00000000-0005-0000-0000-00002A050000}"/>
    <cellStyle name="LirekWh 4" xfId="1294" xr:uid="{00000000-0005-0000-0000-00002B050000}"/>
    <cellStyle name="LirekWh 5" xfId="1295" xr:uid="{00000000-0005-0000-0000-00002C050000}"/>
    <cellStyle name="LirekWh2" xfId="1296" xr:uid="{00000000-0005-0000-0000-00002D050000}"/>
    <cellStyle name="LirekWh2 2" xfId="1297" xr:uid="{00000000-0005-0000-0000-00002E050000}"/>
    <cellStyle name="LirekWh2 2 2" xfId="1298" xr:uid="{00000000-0005-0000-0000-00002F050000}"/>
    <cellStyle name="LirekWh2 3" xfId="1299" xr:uid="{00000000-0005-0000-0000-000030050000}"/>
    <cellStyle name="LirekWh2 3 2" xfId="1300" xr:uid="{00000000-0005-0000-0000-000031050000}"/>
    <cellStyle name="LirekWh2 4" xfId="1301" xr:uid="{00000000-0005-0000-0000-000032050000}"/>
    <cellStyle name="LirekWh2 4 2" xfId="1302" xr:uid="{00000000-0005-0000-0000-000033050000}"/>
    <cellStyle name="LirekWh2 5" xfId="1303" xr:uid="{00000000-0005-0000-0000-000034050000}"/>
    <cellStyle name="LirekWh2 5 2" xfId="1304" xr:uid="{00000000-0005-0000-0000-000035050000}"/>
    <cellStyle name="LirekWh2 6" xfId="1305" xr:uid="{00000000-0005-0000-0000-000036050000}"/>
    <cellStyle name="MainTitle" xfId="1306" xr:uid="{00000000-0005-0000-0000-000037050000}"/>
    <cellStyle name="MainTitle 2" xfId="1307" xr:uid="{00000000-0005-0000-0000-000038050000}"/>
    <cellStyle name="MainTitle 3" xfId="1308" xr:uid="{00000000-0005-0000-0000-000039050000}"/>
    <cellStyle name="MainTitle 4" xfId="1309" xr:uid="{00000000-0005-0000-0000-00003A050000}"/>
    <cellStyle name="MainTitle 5" xfId="1310" xr:uid="{00000000-0005-0000-0000-00003B050000}"/>
    <cellStyle name="Margin" xfId="1311" xr:uid="{00000000-0005-0000-0000-00003C050000}"/>
    <cellStyle name="měny_Bil.príjmov a výdajov" xfId="1312" xr:uid="{00000000-0005-0000-0000-00003D050000}"/>
    <cellStyle name="Migliaia (0)" xfId="1313" xr:uid="{00000000-0005-0000-0000-00003F050000}"/>
    <cellStyle name="Migliaia (0) 2" xfId="1314" xr:uid="{00000000-0005-0000-0000-000040050000}"/>
    <cellStyle name="Migliaia (0)_ NOMINATIVI Euro" xfId="1315" xr:uid="{00000000-0005-0000-0000-000041050000}"/>
    <cellStyle name="Migliaia [0] 2" xfId="1316" xr:uid="{00000000-0005-0000-0000-000043050000}"/>
    <cellStyle name="Migliaia [0] 2 2" xfId="1317" xr:uid="{00000000-0005-0000-0000-000044050000}"/>
    <cellStyle name="Migliaia [0] 3" xfId="1318" xr:uid="{00000000-0005-0000-0000-000045050000}"/>
    <cellStyle name="Migliaia 10" xfId="1319" xr:uid="{00000000-0005-0000-0000-000046050000}"/>
    <cellStyle name="Migliaia 11" xfId="1320" xr:uid="{00000000-0005-0000-0000-000047050000}"/>
    <cellStyle name="Migliaia 12" xfId="1321" xr:uid="{00000000-0005-0000-0000-000048050000}"/>
    <cellStyle name="Migliaia 13" xfId="1322" xr:uid="{00000000-0005-0000-0000-000049050000}"/>
    <cellStyle name="Migliaia 14" xfId="1323" xr:uid="{00000000-0005-0000-0000-00004A050000}"/>
    <cellStyle name="Migliaia 15" xfId="1324" xr:uid="{00000000-0005-0000-0000-00004B050000}"/>
    <cellStyle name="Migliaia 16" xfId="1325" xr:uid="{00000000-0005-0000-0000-00004C050000}"/>
    <cellStyle name="Migliaia 17" xfId="1326" xr:uid="{00000000-0005-0000-0000-00004D050000}"/>
    <cellStyle name="Migliaia 18" xfId="1327" xr:uid="{00000000-0005-0000-0000-00004E050000}"/>
    <cellStyle name="Migliaia 2" xfId="13" xr:uid="{00000000-0005-0000-0000-00004F050000}"/>
    <cellStyle name="Migliaia 2 2" xfId="1329" xr:uid="{00000000-0005-0000-0000-000050050000}"/>
    <cellStyle name="Migliaia 2 2 2" xfId="1330" xr:uid="{00000000-0005-0000-0000-000051050000}"/>
    <cellStyle name="Migliaia 2 3" xfId="1331" xr:uid="{00000000-0005-0000-0000-000052050000}"/>
    <cellStyle name="Migliaia 2 3 2" xfId="1332" xr:uid="{00000000-0005-0000-0000-000053050000}"/>
    <cellStyle name="Migliaia 2 4" xfId="1333" xr:uid="{00000000-0005-0000-0000-000054050000}"/>
    <cellStyle name="Migliaia 2 5" xfId="1328" xr:uid="{00000000-0005-0000-0000-000055050000}"/>
    <cellStyle name="Migliaia 2 5 2" xfId="2430" xr:uid="{00000000-0005-0000-0000-000056050000}"/>
    <cellStyle name="Migliaia 3" xfId="1334" xr:uid="{00000000-0005-0000-0000-000057050000}"/>
    <cellStyle name="Migliaia 3 2" xfId="1335" xr:uid="{00000000-0005-0000-0000-000058050000}"/>
    <cellStyle name="Migliaia 4" xfId="1336" xr:uid="{00000000-0005-0000-0000-000059050000}"/>
    <cellStyle name="Migliaia 4 2" xfId="1337" xr:uid="{00000000-0005-0000-0000-00005A050000}"/>
    <cellStyle name="Migliaia 4 2 2" xfId="1338" xr:uid="{00000000-0005-0000-0000-00005B050000}"/>
    <cellStyle name="Migliaia 41" xfId="1339" xr:uid="{00000000-0005-0000-0000-00005C050000}"/>
    <cellStyle name="Migliaia 5" xfId="1340" xr:uid="{00000000-0005-0000-0000-00005D050000}"/>
    <cellStyle name="Migliaia 5 2" xfId="1341" xr:uid="{00000000-0005-0000-0000-00005E050000}"/>
    <cellStyle name="Migliaia 5 2 2" xfId="1342" xr:uid="{00000000-0005-0000-0000-00005F050000}"/>
    <cellStyle name="Migliaia 5 3" xfId="1343" xr:uid="{00000000-0005-0000-0000-000060050000}"/>
    <cellStyle name="Migliaia 6" xfId="1344" xr:uid="{00000000-0005-0000-0000-000061050000}"/>
    <cellStyle name="Migliaia 6 2" xfId="1345" xr:uid="{00000000-0005-0000-0000-000062050000}"/>
    <cellStyle name="Migliaia 6 2 2" xfId="1346" xr:uid="{00000000-0005-0000-0000-000063050000}"/>
    <cellStyle name="Migliaia 6 3" xfId="1347" xr:uid="{00000000-0005-0000-0000-000064050000}"/>
    <cellStyle name="Migliaia 7" xfId="1348" xr:uid="{00000000-0005-0000-0000-000065050000}"/>
    <cellStyle name="Migliaia 7 2" xfId="1349" xr:uid="{00000000-0005-0000-0000-000066050000}"/>
    <cellStyle name="Migliaia 8" xfId="1350" xr:uid="{00000000-0005-0000-0000-000067050000}"/>
    <cellStyle name="Migliaia 9" xfId="1351" xr:uid="{00000000-0005-0000-0000-000068050000}"/>
    <cellStyle name="Millares [00]" xfId="1352" xr:uid="{00000000-0005-0000-0000-000069050000}"/>
    <cellStyle name="Millares 14" xfId="1353" xr:uid="{00000000-0005-0000-0000-00006A050000}"/>
    <cellStyle name="Millares 2" xfId="6" xr:uid="{00000000-0005-0000-0000-00006B050000}"/>
    <cellStyle name="Millares 2 2" xfId="1355" xr:uid="{00000000-0005-0000-0000-00006C050000}"/>
    <cellStyle name="Millares 2 3" xfId="1356" xr:uid="{00000000-0005-0000-0000-00006D050000}"/>
    <cellStyle name="Millares 2 4" xfId="1357" xr:uid="{00000000-0005-0000-0000-00006E050000}"/>
    <cellStyle name="Millares 2 5" xfId="1358" xr:uid="{00000000-0005-0000-0000-00006F050000}"/>
    <cellStyle name="Millares 2 6" xfId="1354" xr:uid="{00000000-0005-0000-0000-000070050000}"/>
    <cellStyle name="Millares 2_Xl0000107" xfId="1359" xr:uid="{00000000-0005-0000-0000-000071050000}"/>
    <cellStyle name="Millares 3" xfId="1360" xr:uid="{00000000-0005-0000-0000-000072050000}"/>
    <cellStyle name="Millares 4" xfId="1361" xr:uid="{00000000-0005-0000-0000-000073050000}"/>
    <cellStyle name="Millares 5" xfId="1362" xr:uid="{00000000-0005-0000-0000-000074050000}"/>
    <cellStyle name="Millares 8" xfId="1363" xr:uid="{00000000-0005-0000-0000-000075050000}"/>
    <cellStyle name="Milliers [0]_!!!GO" xfId="1364" xr:uid="{00000000-0005-0000-0000-000076050000}"/>
    <cellStyle name="Milliers_!!!GO" xfId="1365" xr:uid="{00000000-0005-0000-0000-000077050000}"/>
    <cellStyle name="mine" xfId="1366" xr:uid="{00000000-0005-0000-0000-000078050000}"/>
    <cellStyle name="Misto" xfId="1367" xr:uid="{00000000-0005-0000-0000-000079050000}"/>
    <cellStyle name="mkt. cap" xfId="1368" xr:uid="{00000000-0005-0000-0000-00007A050000}"/>
    <cellStyle name="Moeda [0]_anexo_11_CDSA" xfId="1369" xr:uid="{00000000-0005-0000-0000-00007B050000}"/>
    <cellStyle name="Moeda_anexo_11_CDSA" xfId="1370" xr:uid="{00000000-0005-0000-0000-00007C050000}"/>
    <cellStyle name="Moeda0" xfId="1371" xr:uid="{00000000-0005-0000-0000-00007D050000}"/>
    <cellStyle name="Mon?aire [0]_!!!GO" xfId="1372" xr:uid="{00000000-0005-0000-0000-00007E050000}"/>
    <cellStyle name="Mon?aire_!!!GO" xfId="1373" xr:uid="{00000000-0005-0000-0000-00007F050000}"/>
    <cellStyle name="Monétaire [0]_~0044223" xfId="1374" xr:uid="{00000000-0005-0000-0000-000080050000}"/>
    <cellStyle name="Monétaire_~0044223" xfId="1375" xr:uid="{00000000-0005-0000-0000-000081050000}"/>
    <cellStyle name="Multiple" xfId="1376" xr:uid="{00000000-0005-0000-0000-000082050000}"/>
    <cellStyle name="Multiple 2" xfId="1377" xr:uid="{00000000-0005-0000-0000-000083050000}"/>
    <cellStyle name="Multiple, 1 dec" xfId="1378" xr:uid="{00000000-0005-0000-0000-000084050000}"/>
    <cellStyle name="Multiple, 2 dec" xfId="1379" xr:uid="{00000000-0005-0000-0000-000085050000}"/>
    <cellStyle name="Multiple_bristol1607" xfId="1380" xr:uid="{00000000-0005-0000-0000-000086050000}"/>
    <cellStyle name="MultipleSpace" xfId="1381" xr:uid="{00000000-0005-0000-0000-000087050000}"/>
    <cellStyle name="Nadpis 1" xfId="1382" xr:uid="{00000000-0005-0000-0000-000088050000}"/>
    <cellStyle name="Nadpis 2" xfId="1383" xr:uid="{00000000-0005-0000-0000-000089050000}"/>
    <cellStyle name="Nadpis 3" xfId="1384" xr:uid="{00000000-0005-0000-0000-00008A050000}"/>
    <cellStyle name="Nadpis 4" xfId="1385" xr:uid="{00000000-0005-0000-0000-00008B050000}"/>
    <cellStyle name="Název" xfId="1386" xr:uid="{00000000-0005-0000-0000-00008C050000}"/>
    <cellStyle name="neg0.0" xfId="1387" xr:uid="{00000000-0005-0000-0000-00008D050000}"/>
    <cellStyle name="Neutra" xfId="1388" xr:uid="{00000000-0005-0000-0000-00008E050000}"/>
    <cellStyle name="Neutral 2" xfId="1389" xr:uid="{00000000-0005-0000-0000-00008F050000}"/>
    <cellStyle name="Neutrale 10" xfId="1390" xr:uid="{00000000-0005-0000-0000-000090050000}"/>
    <cellStyle name="Neutrale 11" xfId="1391" xr:uid="{00000000-0005-0000-0000-000091050000}"/>
    <cellStyle name="Neutrale 2" xfId="1392" xr:uid="{00000000-0005-0000-0000-000092050000}"/>
    <cellStyle name="Neutrale 3" xfId="1393" xr:uid="{00000000-0005-0000-0000-000093050000}"/>
    <cellStyle name="Neutrale 4" xfId="1394" xr:uid="{00000000-0005-0000-0000-000094050000}"/>
    <cellStyle name="Neutrale 5" xfId="1395" xr:uid="{00000000-0005-0000-0000-000095050000}"/>
    <cellStyle name="Neutrale 6" xfId="1396" xr:uid="{00000000-0005-0000-0000-000096050000}"/>
    <cellStyle name="Neutrale 7" xfId="1397" xr:uid="{00000000-0005-0000-0000-000097050000}"/>
    <cellStyle name="Neutrale 8" xfId="1398" xr:uid="{00000000-0005-0000-0000-000098050000}"/>
    <cellStyle name="Neutrale 9" xfId="1399" xr:uid="{00000000-0005-0000-0000-000099050000}"/>
    <cellStyle name="Neutrální" xfId="1400" xr:uid="{00000000-0005-0000-0000-00009A050000}"/>
    <cellStyle name="new style" xfId="1401" xr:uid="{00000000-0005-0000-0000-00009B050000}"/>
    <cellStyle name="no dec" xfId="1402" xr:uid="{00000000-0005-0000-0000-00009C050000}"/>
    <cellStyle name="No_Ombraverde9" xfId="1403" xr:uid="{00000000-0005-0000-0000-00009D050000}"/>
    <cellStyle name="No-definido" xfId="1404" xr:uid="{00000000-0005-0000-0000-00009E050000}"/>
    <cellStyle name="Non_definito" xfId="1405" xr:uid="{00000000-0005-0000-0000-00009F050000}"/>
    <cellStyle name="nonmultiple" xfId="1406" xr:uid="{00000000-0005-0000-0000-0000A0050000}"/>
    <cellStyle name="nonpercentdum" xfId="1407" xr:uid="{00000000-0005-0000-0000-0000A1050000}"/>
    <cellStyle name="Normal" xfId="0" builtinId="0"/>
    <cellStyle name="Normal - Style1" xfId="1408" xr:uid="{00000000-0005-0000-0000-0000A2050000}"/>
    <cellStyle name="Normal - Style1 2" xfId="1409" xr:uid="{00000000-0005-0000-0000-0000A3050000}"/>
    <cellStyle name="Normal - Style1 3" xfId="1410" xr:uid="{00000000-0005-0000-0000-0000A4050000}"/>
    <cellStyle name="Normal - Style1 4" xfId="1411" xr:uid="{00000000-0005-0000-0000-0000A5050000}"/>
    <cellStyle name="Normal - Style1 5" xfId="1412" xr:uid="{00000000-0005-0000-0000-0000A6050000}"/>
    <cellStyle name="Normal - Style2" xfId="1413" xr:uid="{00000000-0005-0000-0000-0000A7050000}"/>
    <cellStyle name="Normal - Style2 2" xfId="1414" xr:uid="{00000000-0005-0000-0000-0000A8050000}"/>
    <cellStyle name="Normal - Style3" xfId="1415" xr:uid="{00000000-0005-0000-0000-0000A9050000}"/>
    <cellStyle name="Normal - Style3 2" xfId="1416" xr:uid="{00000000-0005-0000-0000-0000AA050000}"/>
    <cellStyle name="Normal - Style4" xfId="1417" xr:uid="{00000000-0005-0000-0000-0000AB050000}"/>
    <cellStyle name="Normal - Style4 2" xfId="1418" xr:uid="{00000000-0005-0000-0000-0000AC050000}"/>
    <cellStyle name="Normal - Style5" xfId="1419" xr:uid="{00000000-0005-0000-0000-0000AD050000}"/>
    <cellStyle name="Normal - Style5 2" xfId="1420" xr:uid="{00000000-0005-0000-0000-0000AE050000}"/>
    <cellStyle name="Normal - Style6" xfId="1421" xr:uid="{00000000-0005-0000-0000-0000AF050000}"/>
    <cellStyle name="Normal - Style6 2" xfId="1422" xr:uid="{00000000-0005-0000-0000-0000B0050000}"/>
    <cellStyle name="Normal - Style7" xfId="1423" xr:uid="{00000000-0005-0000-0000-0000B1050000}"/>
    <cellStyle name="Normal - Style7 2" xfId="1424" xr:uid="{00000000-0005-0000-0000-0000B2050000}"/>
    <cellStyle name="Normal - Style8" xfId="1425" xr:uid="{00000000-0005-0000-0000-0000B3050000}"/>
    <cellStyle name="Normal - Style8 2" xfId="1426" xr:uid="{00000000-0005-0000-0000-0000B4050000}"/>
    <cellStyle name="Normal 10" xfId="1427" xr:uid="{00000000-0005-0000-0000-0000B5050000}"/>
    <cellStyle name="Normal 10 2" xfId="1428" xr:uid="{00000000-0005-0000-0000-0000B6050000}"/>
    <cellStyle name="Normal 11" xfId="1429" xr:uid="{00000000-0005-0000-0000-0000B7050000}"/>
    <cellStyle name="Normal 12" xfId="1430" xr:uid="{00000000-0005-0000-0000-0000B8050000}"/>
    <cellStyle name="Normal 13" xfId="1431" xr:uid="{00000000-0005-0000-0000-0000B9050000}"/>
    <cellStyle name="Normal 14" xfId="1432" xr:uid="{00000000-0005-0000-0000-0000BA050000}"/>
    <cellStyle name="Normal 15" xfId="1433" xr:uid="{00000000-0005-0000-0000-0000BB050000}"/>
    <cellStyle name="Normal 16" xfId="1434" xr:uid="{00000000-0005-0000-0000-0000BC050000}"/>
    <cellStyle name="Normal 2" xfId="7" xr:uid="{00000000-0005-0000-0000-0000BD050000}"/>
    <cellStyle name="Normal 2 2" xfId="1436" xr:uid="{00000000-0005-0000-0000-0000BE050000}"/>
    <cellStyle name="Normal 2 2 2" xfId="1437" xr:uid="{00000000-0005-0000-0000-0000BF050000}"/>
    <cellStyle name="Normal 2 2 2 2" xfId="1438" xr:uid="{00000000-0005-0000-0000-0000C0050000}"/>
    <cellStyle name="Normal 2 2 3" xfId="1439" xr:uid="{00000000-0005-0000-0000-0000C1050000}"/>
    <cellStyle name="Normal 2 3" xfId="1440" xr:uid="{00000000-0005-0000-0000-0000C2050000}"/>
    <cellStyle name="Normal 2 3 2" xfId="1441" xr:uid="{00000000-0005-0000-0000-0000C3050000}"/>
    <cellStyle name="Normal 2 3 3" xfId="1442" xr:uid="{00000000-0005-0000-0000-0000C4050000}"/>
    <cellStyle name="Normal 2 4" xfId="1443" xr:uid="{00000000-0005-0000-0000-0000C5050000}"/>
    <cellStyle name="Normal 2 4 2" xfId="1444" xr:uid="{00000000-0005-0000-0000-0000C6050000}"/>
    <cellStyle name="Normal 2 5" xfId="1445" xr:uid="{00000000-0005-0000-0000-0000C7050000}"/>
    <cellStyle name="Normal 2 6" xfId="1435" xr:uid="{00000000-0005-0000-0000-0000C8050000}"/>
    <cellStyle name="Normal 2_20110402_Internal_Benchmark_KPI_v67_nonlinks_DC" xfId="1446" xr:uid="{00000000-0005-0000-0000-0000C9050000}"/>
    <cellStyle name="Normal 3" xfId="8" xr:uid="{00000000-0005-0000-0000-0000CA050000}"/>
    <cellStyle name="Normal 3 2" xfId="1448" xr:uid="{00000000-0005-0000-0000-0000CB050000}"/>
    <cellStyle name="Normal 3 2 2" xfId="1449" xr:uid="{00000000-0005-0000-0000-0000CC050000}"/>
    <cellStyle name="Normal 3 2 3" xfId="1450" xr:uid="{00000000-0005-0000-0000-0000CD050000}"/>
    <cellStyle name="Normal 3 3" xfId="1451" xr:uid="{00000000-0005-0000-0000-0000CE050000}"/>
    <cellStyle name="Normal 3 4" xfId="1452" xr:uid="{00000000-0005-0000-0000-0000CF050000}"/>
    <cellStyle name="Normal 3 5" xfId="1447" xr:uid="{00000000-0005-0000-0000-0000D0050000}"/>
    <cellStyle name="Normal 3_20110402_Internal_Benchmark_KPI_v67_nonlinks_DC" xfId="1453" xr:uid="{00000000-0005-0000-0000-0000D1050000}"/>
    <cellStyle name="Normal 34" xfId="1454" xr:uid="{00000000-0005-0000-0000-0000D2050000}"/>
    <cellStyle name="Normal 34 2" xfId="1455" xr:uid="{00000000-0005-0000-0000-0000D3050000}"/>
    <cellStyle name="Normal 36" xfId="1456" xr:uid="{00000000-0005-0000-0000-0000D4050000}"/>
    <cellStyle name="Normal 36 2" xfId="1457" xr:uid="{00000000-0005-0000-0000-0000D5050000}"/>
    <cellStyle name="Normal 4" xfId="4" xr:uid="{00000000-0005-0000-0000-0000D6050000}"/>
    <cellStyle name="Normal 4 2" xfId="1459" xr:uid="{00000000-0005-0000-0000-0000D7050000}"/>
    <cellStyle name="Normal 4 2 2" xfId="1460" xr:uid="{00000000-0005-0000-0000-0000D8050000}"/>
    <cellStyle name="Normal 4 2 2 2" xfId="1461" xr:uid="{00000000-0005-0000-0000-0000D9050000}"/>
    <cellStyle name="Normal 4 2 3" xfId="1462" xr:uid="{00000000-0005-0000-0000-0000DA050000}"/>
    <cellStyle name="Normal 4 3" xfId="1463" xr:uid="{00000000-0005-0000-0000-0000DB050000}"/>
    <cellStyle name="Normal 4 3 2" xfId="1464" xr:uid="{00000000-0005-0000-0000-0000DC050000}"/>
    <cellStyle name="Normal 4 3 2 2" xfId="1465" xr:uid="{00000000-0005-0000-0000-0000DD050000}"/>
    <cellStyle name="Normal 4 3 3" xfId="1466" xr:uid="{00000000-0005-0000-0000-0000DE050000}"/>
    <cellStyle name="Normal 4 4" xfId="1467" xr:uid="{00000000-0005-0000-0000-0000DF050000}"/>
    <cellStyle name="Normal 4 4 2" xfId="1468" xr:uid="{00000000-0005-0000-0000-0000E0050000}"/>
    <cellStyle name="Normal 4 5" xfId="1469" xr:uid="{00000000-0005-0000-0000-0000E1050000}"/>
    <cellStyle name="Normal 4 6" xfId="1458" xr:uid="{00000000-0005-0000-0000-0000E2050000}"/>
    <cellStyle name="Normal 5" xfId="1470" xr:uid="{00000000-0005-0000-0000-0000E3050000}"/>
    <cellStyle name="Normal 5 2" xfId="1471" xr:uid="{00000000-0005-0000-0000-0000E4050000}"/>
    <cellStyle name="Normal 5 2 2" xfId="1472" xr:uid="{00000000-0005-0000-0000-0000E5050000}"/>
    <cellStyle name="Normal 5 3" xfId="1473" xr:uid="{00000000-0005-0000-0000-0000E6050000}"/>
    <cellStyle name="Normal 6" xfId="1474" xr:uid="{00000000-0005-0000-0000-0000E7050000}"/>
    <cellStyle name="Normal 6 2" xfId="1475" xr:uid="{00000000-0005-0000-0000-0000E8050000}"/>
    <cellStyle name="Normal 7" xfId="1476" xr:uid="{00000000-0005-0000-0000-0000E9050000}"/>
    <cellStyle name="Normal 7 2" xfId="1477" xr:uid="{00000000-0005-0000-0000-0000EA050000}"/>
    <cellStyle name="Normal 7 2 2" xfId="1478" xr:uid="{00000000-0005-0000-0000-0000EB050000}"/>
    <cellStyle name="Normal 7 3" xfId="1479" xr:uid="{00000000-0005-0000-0000-0000EC050000}"/>
    <cellStyle name="Normal 8" xfId="1480" xr:uid="{00000000-0005-0000-0000-0000ED050000}"/>
    <cellStyle name="Normal 8 2" xfId="1481" xr:uid="{00000000-0005-0000-0000-0000EE050000}"/>
    <cellStyle name="Normal 9" xfId="1482" xr:uid="{00000000-0005-0000-0000-0000EF050000}"/>
    <cellStyle name="Normal 9 2" xfId="1483" xr:uid="{00000000-0005-0000-0000-0000F0050000}"/>
    <cellStyle name="Normal Bold" xfId="1484" xr:uid="{00000000-0005-0000-0000-0000F1050000}"/>
    <cellStyle name="Normale 10" xfId="1485" xr:uid="{00000000-0005-0000-0000-0000F3050000}"/>
    <cellStyle name="Normale 10 2" xfId="1486" xr:uid="{00000000-0005-0000-0000-0000F4050000}"/>
    <cellStyle name="Normale 10 2 2" xfId="1487" xr:uid="{00000000-0005-0000-0000-0000F5050000}"/>
    <cellStyle name="Normale 10 3" xfId="1488" xr:uid="{00000000-0005-0000-0000-0000F6050000}"/>
    <cellStyle name="Normale 10 3 2" xfId="1489" xr:uid="{00000000-0005-0000-0000-0000F7050000}"/>
    <cellStyle name="Normale 10 4" xfId="1490" xr:uid="{00000000-0005-0000-0000-0000F8050000}"/>
    <cellStyle name="Normale 11" xfId="1491" xr:uid="{00000000-0005-0000-0000-0000F9050000}"/>
    <cellStyle name="Normale 11 2" xfId="1492" xr:uid="{00000000-0005-0000-0000-0000FA050000}"/>
    <cellStyle name="Normale 11 2 2" xfId="1493" xr:uid="{00000000-0005-0000-0000-0000FB050000}"/>
    <cellStyle name="Normale 11 3" xfId="1494" xr:uid="{00000000-0005-0000-0000-0000FC050000}"/>
    <cellStyle name="Normale 12" xfId="1495" xr:uid="{00000000-0005-0000-0000-0000FD050000}"/>
    <cellStyle name="Normale 12 2" xfId="1496" xr:uid="{00000000-0005-0000-0000-0000FE050000}"/>
    <cellStyle name="Normale 13" xfId="1497" xr:uid="{00000000-0005-0000-0000-0000FF050000}"/>
    <cellStyle name="Normale 13 2" xfId="1498" xr:uid="{00000000-0005-0000-0000-000000060000}"/>
    <cellStyle name="Normale 14" xfId="1499" xr:uid="{00000000-0005-0000-0000-000001060000}"/>
    <cellStyle name="Normale 14 2" xfId="1500" xr:uid="{00000000-0005-0000-0000-000002060000}"/>
    <cellStyle name="Normale 15" xfId="1501" xr:uid="{00000000-0005-0000-0000-000003060000}"/>
    <cellStyle name="Normale 15 2" xfId="1502" xr:uid="{00000000-0005-0000-0000-000004060000}"/>
    <cellStyle name="Normale 16" xfId="1503" xr:uid="{00000000-0005-0000-0000-000005060000}"/>
    <cellStyle name="Normale 16 2" xfId="1504" xr:uid="{00000000-0005-0000-0000-000006060000}"/>
    <cellStyle name="Normale 16 2 2" xfId="1505" xr:uid="{00000000-0005-0000-0000-000007060000}"/>
    <cellStyle name="Normale 16 3" xfId="1506" xr:uid="{00000000-0005-0000-0000-000008060000}"/>
    <cellStyle name="Normale 16 4" xfId="1507" xr:uid="{00000000-0005-0000-0000-000009060000}"/>
    <cellStyle name="Normale 17" xfId="1508" xr:uid="{00000000-0005-0000-0000-00000A060000}"/>
    <cellStyle name="Normale 17 2" xfId="1509" xr:uid="{00000000-0005-0000-0000-00000B060000}"/>
    <cellStyle name="Normale 17 2 2" xfId="1510" xr:uid="{00000000-0005-0000-0000-00000C060000}"/>
    <cellStyle name="Normale 17 3" xfId="1511" xr:uid="{00000000-0005-0000-0000-00000D060000}"/>
    <cellStyle name="Normale 18" xfId="1512" xr:uid="{00000000-0005-0000-0000-00000E060000}"/>
    <cellStyle name="Normale 18 2" xfId="1513" xr:uid="{00000000-0005-0000-0000-00000F060000}"/>
    <cellStyle name="Normale 19" xfId="1514" xr:uid="{00000000-0005-0000-0000-000010060000}"/>
    <cellStyle name="Normale 19 2" xfId="1515" xr:uid="{00000000-0005-0000-0000-000011060000}"/>
    <cellStyle name="Normale 2" xfId="15" xr:uid="{00000000-0005-0000-0000-000012060000}"/>
    <cellStyle name="Normale 2 2" xfId="1517" xr:uid="{00000000-0005-0000-0000-000013060000}"/>
    <cellStyle name="Normale 2 2 2" xfId="1518" xr:uid="{00000000-0005-0000-0000-000014060000}"/>
    <cellStyle name="Normale 2 2 3" xfId="1519" xr:uid="{00000000-0005-0000-0000-000015060000}"/>
    <cellStyle name="Normale 2 3" xfId="1520" xr:uid="{00000000-0005-0000-0000-000016060000}"/>
    <cellStyle name="Normale 2 3 2" xfId="1521" xr:uid="{00000000-0005-0000-0000-000017060000}"/>
    <cellStyle name="Normale 2 4" xfId="1522" xr:uid="{00000000-0005-0000-0000-000018060000}"/>
    <cellStyle name="Normale 2 4 2" xfId="1523" xr:uid="{00000000-0005-0000-0000-000019060000}"/>
    <cellStyle name="Normale 2 5" xfId="1524" xr:uid="{00000000-0005-0000-0000-00001A060000}"/>
    <cellStyle name="Normale 2 5 2" xfId="1525" xr:uid="{00000000-0005-0000-0000-00001B060000}"/>
    <cellStyle name="Normale 2 6" xfId="1526" xr:uid="{00000000-0005-0000-0000-00001C060000}"/>
    <cellStyle name="Normale 2 7" xfId="1516" xr:uid="{00000000-0005-0000-0000-00001D060000}"/>
    <cellStyle name="Normale 2_20110402_Internal_Benchmark_KPI_v67_nonlinks_DC" xfId="1527" xr:uid="{00000000-0005-0000-0000-00001E060000}"/>
    <cellStyle name="Normale 20" xfId="1528" xr:uid="{00000000-0005-0000-0000-00001F060000}"/>
    <cellStyle name="Normale 21" xfId="1529" xr:uid="{00000000-0005-0000-0000-000020060000}"/>
    <cellStyle name="Normale 22" xfId="1530" xr:uid="{00000000-0005-0000-0000-000021060000}"/>
    <cellStyle name="Normale 23" xfId="1531" xr:uid="{00000000-0005-0000-0000-000022060000}"/>
    <cellStyle name="Normale 24" xfId="1532" xr:uid="{00000000-0005-0000-0000-000023060000}"/>
    <cellStyle name="Normale 25" xfId="1533" xr:uid="{00000000-0005-0000-0000-000024060000}"/>
    <cellStyle name="Normale 25 2" xfId="1534" xr:uid="{00000000-0005-0000-0000-000025060000}"/>
    <cellStyle name="Normale 25 2 2" xfId="1535" xr:uid="{00000000-0005-0000-0000-000026060000}"/>
    <cellStyle name="Normale 25 3" xfId="1536" xr:uid="{00000000-0005-0000-0000-000027060000}"/>
    <cellStyle name="Normale 25 3 2" xfId="1537" xr:uid="{00000000-0005-0000-0000-000028060000}"/>
    <cellStyle name="Normale 25 4" xfId="1538" xr:uid="{00000000-0005-0000-0000-000029060000}"/>
    <cellStyle name="Normale 26" xfId="1539" xr:uid="{00000000-0005-0000-0000-00002A060000}"/>
    <cellStyle name="Normale 27" xfId="1540" xr:uid="{00000000-0005-0000-0000-00002B060000}"/>
    <cellStyle name="Normale 27 2" xfId="1541" xr:uid="{00000000-0005-0000-0000-00002C060000}"/>
    <cellStyle name="Normale 27 2 2" xfId="1542" xr:uid="{00000000-0005-0000-0000-00002D060000}"/>
    <cellStyle name="Normale 27 3" xfId="1543" xr:uid="{00000000-0005-0000-0000-00002E060000}"/>
    <cellStyle name="Normale 28" xfId="1544" xr:uid="{00000000-0005-0000-0000-00002F060000}"/>
    <cellStyle name="Normale 28 2" xfId="1545" xr:uid="{00000000-0005-0000-0000-000030060000}"/>
    <cellStyle name="Normale 28 2 2" xfId="1546" xr:uid="{00000000-0005-0000-0000-000031060000}"/>
    <cellStyle name="Normale 28 3" xfId="1547" xr:uid="{00000000-0005-0000-0000-000032060000}"/>
    <cellStyle name="Normale 28 3 2" xfId="1548" xr:uid="{00000000-0005-0000-0000-000033060000}"/>
    <cellStyle name="Normale 28 4" xfId="1549" xr:uid="{00000000-0005-0000-0000-000034060000}"/>
    <cellStyle name="Normale 29" xfId="1550" xr:uid="{00000000-0005-0000-0000-000035060000}"/>
    <cellStyle name="Normale 29 2" xfId="1551" xr:uid="{00000000-0005-0000-0000-000036060000}"/>
    <cellStyle name="Normale 29 2 2" xfId="1552" xr:uid="{00000000-0005-0000-0000-000037060000}"/>
    <cellStyle name="Normale 29 3" xfId="1553" xr:uid="{00000000-0005-0000-0000-000038060000}"/>
    <cellStyle name="Normale 29 3 2" xfId="1554" xr:uid="{00000000-0005-0000-0000-000039060000}"/>
    <cellStyle name="Normale 29 4" xfId="1555" xr:uid="{00000000-0005-0000-0000-00003A060000}"/>
    <cellStyle name="Normale 3" xfId="1556" xr:uid="{00000000-0005-0000-0000-00003B060000}"/>
    <cellStyle name="Normale 3 2" xfId="1557" xr:uid="{00000000-0005-0000-0000-00003C060000}"/>
    <cellStyle name="Normale 3 2 2" xfId="1558" xr:uid="{00000000-0005-0000-0000-00003D060000}"/>
    <cellStyle name="Normale 3 3" xfId="1559" xr:uid="{00000000-0005-0000-0000-00003E060000}"/>
    <cellStyle name="Normale 3 4" xfId="1560" xr:uid="{00000000-0005-0000-0000-00003F060000}"/>
    <cellStyle name="Normale 30" xfId="1561" xr:uid="{00000000-0005-0000-0000-000040060000}"/>
    <cellStyle name="Normale 31" xfId="1562" xr:uid="{00000000-0005-0000-0000-000041060000}"/>
    <cellStyle name="Normale 32" xfId="1563" xr:uid="{00000000-0005-0000-0000-000042060000}"/>
    <cellStyle name="Normale 33" xfId="1564" xr:uid="{00000000-0005-0000-0000-000043060000}"/>
    <cellStyle name="Normale 34" xfId="1565" xr:uid="{00000000-0005-0000-0000-000044060000}"/>
    <cellStyle name="Normale 35" xfId="1566" xr:uid="{00000000-0005-0000-0000-000045060000}"/>
    <cellStyle name="Normale 36" xfId="1567" xr:uid="{00000000-0005-0000-0000-000046060000}"/>
    <cellStyle name="Normale 4" xfId="1568" xr:uid="{00000000-0005-0000-0000-000047060000}"/>
    <cellStyle name="Normale 4 2" xfId="1569" xr:uid="{00000000-0005-0000-0000-000048060000}"/>
    <cellStyle name="Normale 4 2 2" xfId="1570" xr:uid="{00000000-0005-0000-0000-000049060000}"/>
    <cellStyle name="Normale 4 2 3" xfId="1571" xr:uid="{00000000-0005-0000-0000-00004A060000}"/>
    <cellStyle name="Normale 4 2 3 2" xfId="1572" xr:uid="{00000000-0005-0000-0000-00004B060000}"/>
    <cellStyle name="Normale 4 3" xfId="1573" xr:uid="{00000000-0005-0000-0000-00004C060000}"/>
    <cellStyle name="Normale 4 3 2" xfId="1574" xr:uid="{00000000-0005-0000-0000-00004D060000}"/>
    <cellStyle name="Normale 4 3 2 2" xfId="1575" xr:uid="{00000000-0005-0000-0000-00004E060000}"/>
    <cellStyle name="Normale 4 3 2 2 2" xfId="1576" xr:uid="{00000000-0005-0000-0000-00004F060000}"/>
    <cellStyle name="Normale 4 3 2 3" xfId="1577" xr:uid="{00000000-0005-0000-0000-000050060000}"/>
    <cellStyle name="Normale 4 3 3" xfId="1578" xr:uid="{00000000-0005-0000-0000-000051060000}"/>
    <cellStyle name="Normale 4 3 3 2" xfId="1579" xr:uid="{00000000-0005-0000-0000-000052060000}"/>
    <cellStyle name="Normale 4 3 3 2 2" xfId="1580" xr:uid="{00000000-0005-0000-0000-000053060000}"/>
    <cellStyle name="Normale 4 3 3 2 2 2" xfId="1581" xr:uid="{00000000-0005-0000-0000-000054060000}"/>
    <cellStyle name="Normale 4 3 3 2 3" xfId="1582" xr:uid="{00000000-0005-0000-0000-000055060000}"/>
    <cellStyle name="Normale 4 3 3 3" xfId="1583" xr:uid="{00000000-0005-0000-0000-000056060000}"/>
    <cellStyle name="Normale 4 3 3 3 2" xfId="1584" xr:uid="{00000000-0005-0000-0000-000057060000}"/>
    <cellStyle name="Normale 4 3 3 4" xfId="1585" xr:uid="{00000000-0005-0000-0000-000058060000}"/>
    <cellStyle name="Normale 4 3 4" xfId="1586" xr:uid="{00000000-0005-0000-0000-000059060000}"/>
    <cellStyle name="Normale 4 3 4 2" xfId="1587" xr:uid="{00000000-0005-0000-0000-00005A060000}"/>
    <cellStyle name="Normale 4 3 4 2 2" xfId="1588" xr:uid="{00000000-0005-0000-0000-00005B060000}"/>
    <cellStyle name="Normale 4 3 4 3" xfId="1589" xr:uid="{00000000-0005-0000-0000-00005C060000}"/>
    <cellStyle name="Normale 4 3 5" xfId="1590" xr:uid="{00000000-0005-0000-0000-00005D060000}"/>
    <cellStyle name="Normale 4 3 5 2" xfId="1591" xr:uid="{00000000-0005-0000-0000-00005E060000}"/>
    <cellStyle name="Normale 4 3 5 2 2" xfId="1592" xr:uid="{00000000-0005-0000-0000-00005F060000}"/>
    <cellStyle name="Normale 4 3 5 3" xfId="1593" xr:uid="{00000000-0005-0000-0000-000060060000}"/>
    <cellStyle name="Normale 4 3 6" xfId="1594" xr:uid="{00000000-0005-0000-0000-000061060000}"/>
    <cellStyle name="Normale 4 3 6 2" xfId="1595" xr:uid="{00000000-0005-0000-0000-000062060000}"/>
    <cellStyle name="Normale 4 3 7" xfId="1596" xr:uid="{00000000-0005-0000-0000-000063060000}"/>
    <cellStyle name="Normale 4 3 7 2" xfId="1597" xr:uid="{00000000-0005-0000-0000-000064060000}"/>
    <cellStyle name="Normale 4 3 8" xfId="1598" xr:uid="{00000000-0005-0000-0000-000065060000}"/>
    <cellStyle name="Normale 44" xfId="2431" xr:uid="{218326B2-54AF-445E-8B92-ADAA19727F4D}"/>
    <cellStyle name="Normale 5" xfId="1599" xr:uid="{00000000-0005-0000-0000-000066060000}"/>
    <cellStyle name="Normale 5 2" xfId="1600" xr:uid="{00000000-0005-0000-0000-000067060000}"/>
    <cellStyle name="Normale 6" xfId="1601" xr:uid="{00000000-0005-0000-0000-000068060000}"/>
    <cellStyle name="Normale 6 2" xfId="1602" xr:uid="{00000000-0005-0000-0000-000069060000}"/>
    <cellStyle name="Normale 6 2 2" xfId="1603" xr:uid="{00000000-0005-0000-0000-00006A060000}"/>
    <cellStyle name="Normale 6 2 2 2" xfId="1604" xr:uid="{00000000-0005-0000-0000-00006B060000}"/>
    <cellStyle name="Normale 6 2 3" xfId="1605" xr:uid="{00000000-0005-0000-0000-00006C060000}"/>
    <cellStyle name="Normale 6 3" xfId="1606" xr:uid="{00000000-0005-0000-0000-00006D060000}"/>
    <cellStyle name="Normale 6 4" xfId="1607" xr:uid="{00000000-0005-0000-0000-00006E060000}"/>
    <cellStyle name="Normale 7" xfId="1608" xr:uid="{00000000-0005-0000-0000-00006F060000}"/>
    <cellStyle name="Normale 7 2" xfId="1609" xr:uid="{00000000-0005-0000-0000-000070060000}"/>
    <cellStyle name="Normale 7 2 2" xfId="1610" xr:uid="{00000000-0005-0000-0000-000071060000}"/>
    <cellStyle name="Normale 7 2 2 2" xfId="1611" xr:uid="{00000000-0005-0000-0000-000072060000}"/>
    <cellStyle name="Normale 7 2 3" xfId="1612" xr:uid="{00000000-0005-0000-0000-000073060000}"/>
    <cellStyle name="Normale 7 3" xfId="1613" xr:uid="{00000000-0005-0000-0000-000074060000}"/>
    <cellStyle name="Normale 7 3 2" xfId="1614" xr:uid="{00000000-0005-0000-0000-000075060000}"/>
    <cellStyle name="Normale 7 4" xfId="1615" xr:uid="{00000000-0005-0000-0000-000076060000}"/>
    <cellStyle name="Normale 8" xfId="1616" xr:uid="{00000000-0005-0000-0000-000077060000}"/>
    <cellStyle name="Normale 9" xfId="1617" xr:uid="{00000000-0005-0000-0000-000078060000}"/>
    <cellStyle name="Normale 9 2" xfId="1618" xr:uid="{00000000-0005-0000-0000-000079060000}"/>
    <cellStyle name="Normale 9 2 2" xfId="1619" xr:uid="{00000000-0005-0000-0000-00007A060000}"/>
    <cellStyle name="Normale 9 2 2 2" xfId="1620" xr:uid="{00000000-0005-0000-0000-00007B060000}"/>
    <cellStyle name="Normale 9 2 3" xfId="1621" xr:uid="{00000000-0005-0000-0000-00007C060000}"/>
    <cellStyle name="Normale 9 3" xfId="1622" xr:uid="{00000000-0005-0000-0000-00007D060000}"/>
    <cellStyle name="Normale 9 3 2" xfId="1623" xr:uid="{00000000-0005-0000-0000-00007E060000}"/>
    <cellStyle name="Normale 9 3 2 2" xfId="1624" xr:uid="{00000000-0005-0000-0000-00007F060000}"/>
    <cellStyle name="Normale 9 3 3" xfId="1625" xr:uid="{00000000-0005-0000-0000-000080060000}"/>
    <cellStyle name="Normale 9 4" xfId="1626" xr:uid="{00000000-0005-0000-0000-000081060000}"/>
    <cellStyle name="Normale 9 4 2" xfId="1627" xr:uid="{00000000-0005-0000-0000-000082060000}"/>
    <cellStyle name="Normale 9 5" xfId="1628" xr:uid="{00000000-0005-0000-0000-000083060000}"/>
    <cellStyle name="Normale 9 5 2" xfId="1629" xr:uid="{00000000-0005-0000-0000-000084060000}"/>
    <cellStyle name="Normale 9 6" xfId="1630" xr:uid="{00000000-0005-0000-0000-000085060000}"/>
    <cellStyle name="Normale-2" xfId="1631" xr:uid="{00000000-0005-0000-0000-000086060000}"/>
    <cellStyle name="NormalGB" xfId="1632" xr:uid="{00000000-0005-0000-0000-000087060000}"/>
    <cellStyle name="normálne_Brent additional" xfId="1633" xr:uid="{00000000-0005-0000-0000-000088060000}"/>
    <cellStyle name="normální_01-01sp" xfId="1634" xr:uid="{00000000-0005-0000-0000-000089060000}"/>
    <cellStyle name="Normalny_CONSO-CR_OCTOBRE 2004" xfId="1635" xr:uid="{00000000-0005-0000-0000-00008A060000}"/>
    <cellStyle name="Nota 10" xfId="1636" xr:uid="{00000000-0005-0000-0000-00008B060000}"/>
    <cellStyle name="Nota 10 2" xfId="1637" xr:uid="{00000000-0005-0000-0000-00008C060000}"/>
    <cellStyle name="Nota 11" xfId="1638" xr:uid="{00000000-0005-0000-0000-00008D060000}"/>
    <cellStyle name="Nota 11 2" xfId="1639" xr:uid="{00000000-0005-0000-0000-00008E060000}"/>
    <cellStyle name="Nota 2" xfId="1640" xr:uid="{00000000-0005-0000-0000-00008F060000}"/>
    <cellStyle name="Nota 2 2" xfId="1641" xr:uid="{00000000-0005-0000-0000-000090060000}"/>
    <cellStyle name="Nota 3" xfId="1642" xr:uid="{00000000-0005-0000-0000-000091060000}"/>
    <cellStyle name="Nota 3 2" xfId="1643" xr:uid="{00000000-0005-0000-0000-000092060000}"/>
    <cellStyle name="Nota 4" xfId="1644" xr:uid="{00000000-0005-0000-0000-000093060000}"/>
    <cellStyle name="Nota 4 2" xfId="1645" xr:uid="{00000000-0005-0000-0000-000094060000}"/>
    <cellStyle name="Nota 5" xfId="1646" xr:uid="{00000000-0005-0000-0000-000095060000}"/>
    <cellStyle name="Nota 5 2" xfId="1647" xr:uid="{00000000-0005-0000-0000-000096060000}"/>
    <cellStyle name="Nota 6" xfId="1648" xr:uid="{00000000-0005-0000-0000-000097060000}"/>
    <cellStyle name="Nota 6 2" xfId="1649" xr:uid="{00000000-0005-0000-0000-000098060000}"/>
    <cellStyle name="Nota 7" xfId="1650" xr:uid="{00000000-0005-0000-0000-000099060000}"/>
    <cellStyle name="Nota 7 2" xfId="1651" xr:uid="{00000000-0005-0000-0000-00009A060000}"/>
    <cellStyle name="Nota 8" xfId="1652" xr:uid="{00000000-0005-0000-0000-00009B060000}"/>
    <cellStyle name="Nota 8 2" xfId="1653" xr:uid="{00000000-0005-0000-0000-00009C060000}"/>
    <cellStyle name="Nota 9" xfId="1654" xr:uid="{00000000-0005-0000-0000-00009D060000}"/>
    <cellStyle name="Nota 9 2" xfId="1655" xr:uid="{00000000-0005-0000-0000-00009E060000}"/>
    <cellStyle name="Notas 2" xfId="1656" xr:uid="{00000000-0005-0000-0000-00009F060000}"/>
    <cellStyle name="Note" xfId="2426" xr:uid="{00000000-0005-0000-0000-0000A0060000}"/>
    <cellStyle name="Note 2" xfId="1658" xr:uid="{00000000-0005-0000-0000-0000A1060000}"/>
    <cellStyle name="Note 2 2" xfId="1659" xr:uid="{00000000-0005-0000-0000-0000A2060000}"/>
    <cellStyle name="Note 2 3" xfId="1660" xr:uid="{00000000-0005-0000-0000-0000A3060000}"/>
    <cellStyle name="Note 3" xfId="1657" xr:uid="{00000000-0005-0000-0000-0000A4060000}"/>
    <cellStyle name="Number" xfId="1661" xr:uid="{00000000-0005-0000-0000-0000A5060000}"/>
    <cellStyle name="Números DISCO" xfId="1662" xr:uid="{00000000-0005-0000-0000-0000A6060000}"/>
    <cellStyle name="-Ombrage bleu" xfId="1663" xr:uid="{00000000-0005-0000-0000-0000A7060000}"/>
    <cellStyle name="Ombraverde" xfId="1664" xr:uid="{00000000-0005-0000-0000-0000A8060000}"/>
    <cellStyle name="Ombraverde 2" xfId="1665" xr:uid="{00000000-0005-0000-0000-0000A9060000}"/>
    <cellStyle name="Ombraverde 3" xfId="1666" xr:uid="{00000000-0005-0000-0000-0000AA060000}"/>
    <cellStyle name="Ombraverde 4" xfId="1667" xr:uid="{00000000-0005-0000-0000-0000AB060000}"/>
    <cellStyle name="Ombraverde 5" xfId="1668" xr:uid="{00000000-0005-0000-0000-0000AC060000}"/>
    <cellStyle name="Ombraverde9" xfId="1669" xr:uid="{00000000-0005-0000-0000-0000AD060000}"/>
    <cellStyle name="Ombraverde9 2" xfId="1670" xr:uid="{00000000-0005-0000-0000-0000AE060000}"/>
    <cellStyle name="Ombraverde9 3" xfId="1671" xr:uid="{00000000-0005-0000-0000-0000AF060000}"/>
    <cellStyle name="Ombraverde9 4" xfId="1672" xr:uid="{00000000-0005-0000-0000-0000B0060000}"/>
    <cellStyle name="Ombraverde9 5" xfId="1673" xr:uid="{00000000-0005-0000-0000-0000B1060000}"/>
    <cellStyle name="Output (1dp#)" xfId="1674" xr:uid="{00000000-0005-0000-0000-0000B2060000}"/>
    <cellStyle name="Output 10" xfId="1675" xr:uid="{00000000-0005-0000-0000-0000B3060000}"/>
    <cellStyle name="Output 10 2" xfId="1676" xr:uid="{00000000-0005-0000-0000-0000B4060000}"/>
    <cellStyle name="Output 11" xfId="1677" xr:uid="{00000000-0005-0000-0000-0000B5060000}"/>
    <cellStyle name="Output 11 2" xfId="1678" xr:uid="{00000000-0005-0000-0000-0000B6060000}"/>
    <cellStyle name="Output 2" xfId="1679" xr:uid="{00000000-0005-0000-0000-0000B7060000}"/>
    <cellStyle name="Output 2 2" xfId="1680" xr:uid="{00000000-0005-0000-0000-0000B8060000}"/>
    <cellStyle name="Output 3" xfId="1681" xr:uid="{00000000-0005-0000-0000-0000B9060000}"/>
    <cellStyle name="Output 3 2" xfId="1682" xr:uid="{00000000-0005-0000-0000-0000BA060000}"/>
    <cellStyle name="Output 4" xfId="1683" xr:uid="{00000000-0005-0000-0000-0000BB060000}"/>
    <cellStyle name="Output 4 2" xfId="1684" xr:uid="{00000000-0005-0000-0000-0000BC060000}"/>
    <cellStyle name="Output 5" xfId="1685" xr:uid="{00000000-0005-0000-0000-0000BD060000}"/>
    <cellStyle name="Output 5 2" xfId="1686" xr:uid="{00000000-0005-0000-0000-0000BE060000}"/>
    <cellStyle name="Output 6" xfId="1687" xr:uid="{00000000-0005-0000-0000-0000BF060000}"/>
    <cellStyle name="Output 6 2" xfId="1688" xr:uid="{00000000-0005-0000-0000-0000C0060000}"/>
    <cellStyle name="Output 7" xfId="1689" xr:uid="{00000000-0005-0000-0000-0000C1060000}"/>
    <cellStyle name="Output 7 2" xfId="1690" xr:uid="{00000000-0005-0000-0000-0000C2060000}"/>
    <cellStyle name="Output 8" xfId="1691" xr:uid="{00000000-0005-0000-0000-0000C3060000}"/>
    <cellStyle name="Output 8 2" xfId="1692" xr:uid="{00000000-0005-0000-0000-0000C4060000}"/>
    <cellStyle name="Output 9" xfId="1693" xr:uid="{00000000-0005-0000-0000-0000C5060000}"/>
    <cellStyle name="Output 9 2" xfId="1694" xr:uid="{00000000-0005-0000-0000-0000C6060000}"/>
    <cellStyle name="Page Number" xfId="1695" xr:uid="{00000000-0005-0000-0000-0000C7060000}"/>
    <cellStyle name="pb_page_heading_LS" xfId="1696" xr:uid="{00000000-0005-0000-0000-0000C8060000}"/>
    <cellStyle name="Pence" xfId="1697" xr:uid="{00000000-0005-0000-0000-0000C9060000}"/>
    <cellStyle name="Percent" xfId="2" builtinId="5"/>
    <cellStyle name="Percent [2]" xfId="1698" xr:uid="{00000000-0005-0000-0000-0000CA060000}"/>
    <cellStyle name="Percent [2] 2" xfId="1699" xr:uid="{00000000-0005-0000-0000-0000CB060000}"/>
    <cellStyle name="Percent [2] 3" xfId="1700" xr:uid="{00000000-0005-0000-0000-0000CC060000}"/>
    <cellStyle name="Percent [2] 4" xfId="1701" xr:uid="{00000000-0005-0000-0000-0000CD060000}"/>
    <cellStyle name="Percent [2] 5" xfId="1702" xr:uid="{00000000-0005-0000-0000-0000CE060000}"/>
    <cellStyle name="Percent 2" xfId="1703" xr:uid="{00000000-0005-0000-0000-0000CF060000}"/>
    <cellStyle name="Percent 2 2" xfId="1704" xr:uid="{00000000-0005-0000-0000-0000D0060000}"/>
    <cellStyle name="Percent 3" xfId="1705" xr:uid="{00000000-0005-0000-0000-0000D1060000}"/>
    <cellStyle name="Percent 3 2" xfId="1706" xr:uid="{00000000-0005-0000-0000-0000D2060000}"/>
    <cellStyle name="Percent 4" xfId="1707" xr:uid="{00000000-0005-0000-0000-0000D3060000}"/>
    <cellStyle name="Percent 4 2" xfId="1708" xr:uid="{00000000-0005-0000-0000-0000D4060000}"/>
    <cellStyle name="Percent 5" xfId="1709" xr:uid="{00000000-0005-0000-0000-0000D5060000}"/>
    <cellStyle name="Percent 5 2" xfId="1710" xr:uid="{00000000-0005-0000-0000-0000D6060000}"/>
    <cellStyle name="Percent 6" xfId="1711" xr:uid="{00000000-0005-0000-0000-0000D7060000}"/>
    <cellStyle name="Percent 7" xfId="1712" xr:uid="{00000000-0005-0000-0000-0000D8060000}"/>
    <cellStyle name="percentdum" xfId="1713" xr:uid="{00000000-0005-0000-0000-0000D9060000}"/>
    <cellStyle name="Percentuale 2" xfId="1714" xr:uid="{00000000-0005-0000-0000-0000DB060000}"/>
    <cellStyle name="Percentuale 2 2" xfId="1715" xr:uid="{00000000-0005-0000-0000-0000DC060000}"/>
    <cellStyle name="Percentuale 2 3" xfId="1716" xr:uid="{00000000-0005-0000-0000-0000DD060000}"/>
    <cellStyle name="Percentuale 2 3 2" xfId="1717" xr:uid="{00000000-0005-0000-0000-0000DE060000}"/>
    <cellStyle name="Percentuale 2 4" xfId="1718" xr:uid="{00000000-0005-0000-0000-0000DF060000}"/>
    <cellStyle name="Percentuale 3" xfId="1719" xr:uid="{00000000-0005-0000-0000-0000E0060000}"/>
    <cellStyle name="Percentuale 3 2" xfId="1720" xr:uid="{00000000-0005-0000-0000-0000E1060000}"/>
    <cellStyle name="Percentuale 3 2 2" xfId="1721" xr:uid="{00000000-0005-0000-0000-0000E2060000}"/>
    <cellStyle name="Percentuale 3 3" xfId="1722" xr:uid="{00000000-0005-0000-0000-0000E3060000}"/>
    <cellStyle name="Percentuale 4" xfId="1723" xr:uid="{00000000-0005-0000-0000-0000E4060000}"/>
    <cellStyle name="Percentuale 5" xfId="1724" xr:uid="{00000000-0005-0000-0000-0000E5060000}"/>
    <cellStyle name="Percentuale 5 2" xfId="1725" xr:uid="{00000000-0005-0000-0000-0000E6060000}"/>
    <cellStyle name="Percentuale 6" xfId="1726" xr:uid="{00000000-0005-0000-0000-0000E7060000}"/>
    <cellStyle name="Percentuale 7" xfId="1727" xr:uid="{00000000-0005-0000-0000-0000E8060000}"/>
    <cellStyle name="Percentuale 7 2" xfId="1728" xr:uid="{00000000-0005-0000-0000-0000E9060000}"/>
    <cellStyle name="Percentunder" xfId="1729" xr:uid="{00000000-0005-0000-0000-0000EA060000}"/>
    <cellStyle name="PillarData" xfId="1730" xr:uid="{00000000-0005-0000-0000-0000EB060000}"/>
    <cellStyle name="PillarData 2" xfId="1731" xr:uid="{00000000-0005-0000-0000-0000EC060000}"/>
    <cellStyle name="PillarHeading" xfId="1732" xr:uid="{00000000-0005-0000-0000-0000ED060000}"/>
    <cellStyle name="PillarHeading 2" xfId="1733" xr:uid="{00000000-0005-0000-0000-0000EE060000}"/>
    <cellStyle name="PillarText" xfId="1734" xr:uid="{00000000-0005-0000-0000-0000EF060000}"/>
    <cellStyle name="PillarText 2" xfId="1735" xr:uid="{00000000-0005-0000-0000-0000F0060000}"/>
    <cellStyle name="PillarTotal" xfId="1736" xr:uid="{00000000-0005-0000-0000-0000F1060000}"/>
    <cellStyle name="PillarTotal 2" xfId="1737" xr:uid="{00000000-0005-0000-0000-0000F2060000}"/>
    <cellStyle name="Plan" xfId="1738" xr:uid="{00000000-0005-0000-0000-0000F3060000}"/>
    <cellStyle name="Porcentagem 2" xfId="1739" xr:uid="{00000000-0005-0000-0000-0000F4060000}"/>
    <cellStyle name="Porcentagem 3" xfId="1740" xr:uid="{00000000-0005-0000-0000-0000F5060000}"/>
    <cellStyle name="Porcentaje 2" xfId="9" xr:uid="{00000000-0005-0000-0000-0000F6060000}"/>
    <cellStyle name="Porcentaje 3" xfId="10" xr:uid="{00000000-0005-0000-0000-0000F7060000}"/>
    <cellStyle name="Porcentaje 4" xfId="5" xr:uid="{00000000-0005-0000-0000-0000F8060000}"/>
    <cellStyle name="Porcentaje 5" xfId="11" xr:uid="{00000000-0005-0000-0000-0000F9060000}"/>
    <cellStyle name="Porcentaje 5 2" xfId="2387" xr:uid="{00000000-0005-0000-0000-0000FA060000}"/>
    <cellStyle name="Porcentajes DISCO" xfId="1741" xr:uid="{00000000-0005-0000-0000-0000FB060000}"/>
    <cellStyle name="Porcentajes DISCO 2" xfId="1742" xr:uid="{00000000-0005-0000-0000-0000FC060000}"/>
    <cellStyle name="Porcentual 2" xfId="1743" xr:uid="{00000000-0005-0000-0000-0000FD060000}"/>
    <cellStyle name="Porcentual 2 2" xfId="1744" xr:uid="{00000000-0005-0000-0000-0000FE060000}"/>
    <cellStyle name="Porcentual 2 3" xfId="1745" xr:uid="{00000000-0005-0000-0000-0000FF060000}"/>
    <cellStyle name="Porcentual 2 4" xfId="1746" xr:uid="{00000000-0005-0000-0000-000000070000}"/>
    <cellStyle name="Porcentual 2 5" xfId="1747" xr:uid="{00000000-0005-0000-0000-000001070000}"/>
    <cellStyle name="Porcentual 3" xfId="1748" xr:uid="{00000000-0005-0000-0000-000002070000}"/>
    <cellStyle name="Porcentual 3 2" xfId="1749" xr:uid="{00000000-0005-0000-0000-000003070000}"/>
    <cellStyle name="Porcentual 4" xfId="1750" xr:uid="{00000000-0005-0000-0000-000004070000}"/>
    <cellStyle name="Porcentual 5" xfId="1751" xr:uid="{00000000-0005-0000-0000-000005070000}"/>
    <cellStyle name="Porcentual 6" xfId="1752" xr:uid="{00000000-0005-0000-0000-000006070000}"/>
    <cellStyle name="Poznámka" xfId="1753" xr:uid="{00000000-0005-0000-0000-000007070000}"/>
    <cellStyle name="Previous" xfId="1754" xr:uid="{00000000-0005-0000-0000-000008070000}"/>
    <cellStyle name="Price" xfId="1755" xr:uid="{00000000-0005-0000-0000-000009070000}"/>
    <cellStyle name="Propojená buňka" xfId="1756" xr:uid="{00000000-0005-0000-0000-00000A070000}"/>
    <cellStyle name="prt_calculation" xfId="1757" xr:uid="{00000000-0005-0000-0000-00000B070000}"/>
    <cellStyle name="quotefisse" xfId="1758" xr:uid="{00000000-0005-0000-0000-00000C070000}"/>
    <cellStyle name="quotefisse 2" xfId="1759" xr:uid="{00000000-0005-0000-0000-00000D070000}"/>
    <cellStyle name="quotefisse 2 2" xfId="1760" xr:uid="{00000000-0005-0000-0000-00000E070000}"/>
    <cellStyle name="quotefisse 3" xfId="1761" xr:uid="{00000000-0005-0000-0000-00000F070000}"/>
    <cellStyle name="quotefisse 3 2" xfId="1762" xr:uid="{00000000-0005-0000-0000-000010070000}"/>
    <cellStyle name="quotefisse 4" xfId="1763" xr:uid="{00000000-0005-0000-0000-000011070000}"/>
    <cellStyle name="quotefisse 4 2" xfId="1764" xr:uid="{00000000-0005-0000-0000-000012070000}"/>
    <cellStyle name="quotefisse 5" xfId="1765" xr:uid="{00000000-0005-0000-0000-000013070000}"/>
    <cellStyle name="quotefisse 5 2" xfId="1766" xr:uid="{00000000-0005-0000-0000-000014070000}"/>
    <cellStyle name="quotefisse 6" xfId="1767" xr:uid="{00000000-0005-0000-0000-000015070000}"/>
    <cellStyle name="s_Valuation " xfId="1768" xr:uid="{00000000-0005-0000-0000-000016070000}"/>
    <cellStyle name="Saída" xfId="1769" xr:uid="{00000000-0005-0000-0000-000017070000}"/>
    <cellStyle name="Saída 2" xfId="1770" xr:uid="{00000000-0005-0000-0000-000018070000}"/>
    <cellStyle name="Salida 2" xfId="1771" xr:uid="{00000000-0005-0000-0000-000019070000}"/>
    <cellStyle name="Salomon Logo" xfId="1772" xr:uid="{00000000-0005-0000-0000-00001A070000}"/>
    <cellStyle name="SAPBEXaggData" xfId="1773" xr:uid="{00000000-0005-0000-0000-00001B070000}"/>
    <cellStyle name="SAPBEXaggData 2" xfId="1774" xr:uid="{00000000-0005-0000-0000-00001C070000}"/>
    <cellStyle name="SAPBEXaggDataEmph" xfId="1775" xr:uid="{00000000-0005-0000-0000-00001D070000}"/>
    <cellStyle name="SAPBEXaggDataEmph 2" xfId="1776" xr:uid="{00000000-0005-0000-0000-00001E070000}"/>
    <cellStyle name="SAPBEXaggItem" xfId="1777" xr:uid="{00000000-0005-0000-0000-00001F070000}"/>
    <cellStyle name="SAPBEXaggItem 2" xfId="1778" xr:uid="{00000000-0005-0000-0000-000020070000}"/>
    <cellStyle name="SAPBEXaggItemX" xfId="1779" xr:uid="{00000000-0005-0000-0000-000021070000}"/>
    <cellStyle name="SAPBEXaggItemX 2" xfId="1780" xr:uid="{00000000-0005-0000-0000-000022070000}"/>
    <cellStyle name="SAPBEXchaText" xfId="1781" xr:uid="{00000000-0005-0000-0000-000023070000}"/>
    <cellStyle name="SAPBEXchaText 2" xfId="1782" xr:uid="{00000000-0005-0000-0000-000024070000}"/>
    <cellStyle name="SAPBEXchaText_costi_2009" xfId="1783" xr:uid="{00000000-0005-0000-0000-000025070000}"/>
    <cellStyle name="SAPBEXexcBad7" xfId="1784" xr:uid="{00000000-0005-0000-0000-000026070000}"/>
    <cellStyle name="SAPBEXexcBad7 2" xfId="1785" xr:uid="{00000000-0005-0000-0000-000027070000}"/>
    <cellStyle name="SAPBEXexcBad8" xfId="1786" xr:uid="{00000000-0005-0000-0000-000028070000}"/>
    <cellStyle name="SAPBEXexcBad8 2" xfId="1787" xr:uid="{00000000-0005-0000-0000-000029070000}"/>
    <cellStyle name="SAPBEXexcBad9" xfId="1788" xr:uid="{00000000-0005-0000-0000-00002A070000}"/>
    <cellStyle name="SAPBEXexcBad9 2" xfId="1789" xr:uid="{00000000-0005-0000-0000-00002B070000}"/>
    <cellStyle name="SAPBEXexcCritical4" xfId="1790" xr:uid="{00000000-0005-0000-0000-00002C070000}"/>
    <cellStyle name="SAPBEXexcCritical4 2" xfId="1791" xr:uid="{00000000-0005-0000-0000-00002D070000}"/>
    <cellStyle name="SAPBEXexcCritical5" xfId="1792" xr:uid="{00000000-0005-0000-0000-00002E070000}"/>
    <cellStyle name="SAPBEXexcCritical5 2" xfId="1793" xr:uid="{00000000-0005-0000-0000-00002F070000}"/>
    <cellStyle name="SAPBEXexcCritical6" xfId="1794" xr:uid="{00000000-0005-0000-0000-000030070000}"/>
    <cellStyle name="SAPBEXexcCritical6 2" xfId="1795" xr:uid="{00000000-0005-0000-0000-000031070000}"/>
    <cellStyle name="SAPBEXexcGood1" xfId="1796" xr:uid="{00000000-0005-0000-0000-000032070000}"/>
    <cellStyle name="SAPBEXexcGood1 2" xfId="1797" xr:uid="{00000000-0005-0000-0000-000033070000}"/>
    <cellStyle name="SAPBEXexcGood2" xfId="1798" xr:uid="{00000000-0005-0000-0000-000034070000}"/>
    <cellStyle name="SAPBEXexcGood2 2" xfId="1799" xr:uid="{00000000-0005-0000-0000-000035070000}"/>
    <cellStyle name="SAPBEXexcGood3" xfId="1800" xr:uid="{00000000-0005-0000-0000-000036070000}"/>
    <cellStyle name="SAPBEXexcGood3 2" xfId="1801" xr:uid="{00000000-0005-0000-0000-000037070000}"/>
    <cellStyle name="SAPBEXfilterDrill" xfId="1802" xr:uid="{00000000-0005-0000-0000-000038070000}"/>
    <cellStyle name="SAPBEXfilterDrill 2" xfId="1803" xr:uid="{00000000-0005-0000-0000-000039070000}"/>
    <cellStyle name="SAPBEXfilterItem" xfId="1804" xr:uid="{00000000-0005-0000-0000-00003A070000}"/>
    <cellStyle name="SAPBEXfilterText" xfId="1805" xr:uid="{00000000-0005-0000-0000-00003B070000}"/>
    <cellStyle name="SAPBEXfilterText 2" xfId="1806" xr:uid="{00000000-0005-0000-0000-00003C070000}"/>
    <cellStyle name="SAPBEXfilterText 3" xfId="1807" xr:uid="{00000000-0005-0000-0000-00003D070000}"/>
    <cellStyle name="SAPBEXfilterText 4" xfId="1808" xr:uid="{00000000-0005-0000-0000-00003E070000}"/>
    <cellStyle name="SAPBEXfilterText 5" xfId="1809" xr:uid="{00000000-0005-0000-0000-00003F070000}"/>
    <cellStyle name="SAPBEXformats" xfId="1810" xr:uid="{00000000-0005-0000-0000-000040070000}"/>
    <cellStyle name="SAPBEXformats 2" xfId="1811" xr:uid="{00000000-0005-0000-0000-000041070000}"/>
    <cellStyle name="SAPBEXformats 2 2" xfId="1812" xr:uid="{00000000-0005-0000-0000-000042070000}"/>
    <cellStyle name="SAPBEXformats 3" xfId="1813" xr:uid="{00000000-0005-0000-0000-000043070000}"/>
    <cellStyle name="SAPBEXformats 3 2" xfId="1814" xr:uid="{00000000-0005-0000-0000-000044070000}"/>
    <cellStyle name="SAPBEXformats 4" xfId="1815" xr:uid="{00000000-0005-0000-0000-000045070000}"/>
    <cellStyle name="SAPBEXformats 4 2" xfId="1816" xr:uid="{00000000-0005-0000-0000-000046070000}"/>
    <cellStyle name="SAPBEXformats 5" xfId="1817" xr:uid="{00000000-0005-0000-0000-000047070000}"/>
    <cellStyle name="SAPBEXformats 5 2" xfId="1818" xr:uid="{00000000-0005-0000-0000-000048070000}"/>
    <cellStyle name="SAPBEXformats 6" xfId="1819" xr:uid="{00000000-0005-0000-0000-000049070000}"/>
    <cellStyle name="SAPBEXheaderItem" xfId="1820" xr:uid="{00000000-0005-0000-0000-00004A070000}"/>
    <cellStyle name="SAPBEXheaderItem 2" xfId="1821" xr:uid="{00000000-0005-0000-0000-00004B070000}"/>
    <cellStyle name="SAPBEXheaderItem 3" xfId="1822" xr:uid="{00000000-0005-0000-0000-00004C070000}"/>
    <cellStyle name="SAPBEXheaderItem 4" xfId="1823" xr:uid="{00000000-0005-0000-0000-00004D070000}"/>
    <cellStyle name="SAPBEXheaderItem 5" xfId="1824" xr:uid="{00000000-0005-0000-0000-00004E070000}"/>
    <cellStyle name="SAPBEXheaderText" xfId="1825" xr:uid="{00000000-0005-0000-0000-00004F070000}"/>
    <cellStyle name="SAPBEXheaderText 2" xfId="1826" xr:uid="{00000000-0005-0000-0000-000050070000}"/>
    <cellStyle name="SAPBEXheaderText 3" xfId="1827" xr:uid="{00000000-0005-0000-0000-000051070000}"/>
    <cellStyle name="SAPBEXheaderText 4" xfId="1828" xr:uid="{00000000-0005-0000-0000-000052070000}"/>
    <cellStyle name="SAPBEXheaderText 5" xfId="1829" xr:uid="{00000000-0005-0000-0000-000053070000}"/>
    <cellStyle name="SAPBEXheaderText_DBGUT" xfId="1830" xr:uid="{00000000-0005-0000-0000-000054070000}"/>
    <cellStyle name="SAPBEXHLevel0" xfId="1831" xr:uid="{00000000-0005-0000-0000-000055070000}"/>
    <cellStyle name="SAPBEXHLevel0 2" xfId="1832" xr:uid="{00000000-0005-0000-0000-000056070000}"/>
    <cellStyle name="SAPBEXHLevel0 2 2" xfId="1833" xr:uid="{00000000-0005-0000-0000-000057070000}"/>
    <cellStyle name="SAPBEXHLevel0 3" xfId="1834" xr:uid="{00000000-0005-0000-0000-000058070000}"/>
    <cellStyle name="SAPBEXHLevel0 3 2" xfId="1835" xr:uid="{00000000-0005-0000-0000-000059070000}"/>
    <cellStyle name="SAPBEXHLevel0 4" xfId="1836" xr:uid="{00000000-0005-0000-0000-00005A070000}"/>
    <cellStyle name="SAPBEXHLevel0 4 2" xfId="1837" xr:uid="{00000000-0005-0000-0000-00005B070000}"/>
    <cellStyle name="SAPBEXHLevel0 5" xfId="1838" xr:uid="{00000000-0005-0000-0000-00005C070000}"/>
    <cellStyle name="SAPBEXHLevel0 5 2" xfId="1839" xr:uid="{00000000-0005-0000-0000-00005D070000}"/>
    <cellStyle name="SAPBEXHLevel0 6" xfId="1840" xr:uid="{00000000-0005-0000-0000-00005E070000}"/>
    <cellStyle name="SAPBEXHLevel0_20110402_Internal_Benchmark_KPI_v67_nonlinks_DC" xfId="1841" xr:uid="{00000000-0005-0000-0000-00005F070000}"/>
    <cellStyle name="SAPBEXHLevel0X" xfId="1842" xr:uid="{00000000-0005-0000-0000-000060070000}"/>
    <cellStyle name="SAPBEXHLevel0X 2" xfId="1843" xr:uid="{00000000-0005-0000-0000-000061070000}"/>
    <cellStyle name="SAPBEXHLevel0X 2 2" xfId="1844" xr:uid="{00000000-0005-0000-0000-000062070000}"/>
    <cellStyle name="SAPBEXHLevel0X 3" xfId="1845" xr:uid="{00000000-0005-0000-0000-000063070000}"/>
    <cellStyle name="SAPBEXHLevel0X 3 2" xfId="1846" xr:uid="{00000000-0005-0000-0000-000064070000}"/>
    <cellStyle name="SAPBEXHLevel0X 4" xfId="1847" xr:uid="{00000000-0005-0000-0000-000065070000}"/>
    <cellStyle name="SAPBEXHLevel0X 4 2" xfId="1848" xr:uid="{00000000-0005-0000-0000-000066070000}"/>
    <cellStyle name="SAPBEXHLevel0X 5" xfId="1849" xr:uid="{00000000-0005-0000-0000-000067070000}"/>
    <cellStyle name="SAPBEXHLevel0X 5 2" xfId="1850" xr:uid="{00000000-0005-0000-0000-000068070000}"/>
    <cellStyle name="SAPBEXHLevel0X 6" xfId="1851" xr:uid="{00000000-0005-0000-0000-000069070000}"/>
    <cellStyle name="SAPBEXHLevel0X_20110402_Internal_Benchmark_KPI_v67_nonlinks_DC" xfId="1852" xr:uid="{00000000-0005-0000-0000-00006A070000}"/>
    <cellStyle name="SAPBEXHLevel1" xfId="1853" xr:uid="{00000000-0005-0000-0000-00006B070000}"/>
    <cellStyle name="SAPBEXHLevel1 2" xfId="1854" xr:uid="{00000000-0005-0000-0000-00006C070000}"/>
    <cellStyle name="SAPBEXHLevel1 2 2" xfId="1855" xr:uid="{00000000-0005-0000-0000-00006D070000}"/>
    <cellStyle name="SAPBEXHLevel1 3" xfId="1856" xr:uid="{00000000-0005-0000-0000-00006E070000}"/>
    <cellStyle name="SAPBEXHLevel1 3 2" xfId="1857" xr:uid="{00000000-0005-0000-0000-00006F070000}"/>
    <cellStyle name="SAPBEXHLevel1 4" xfId="1858" xr:uid="{00000000-0005-0000-0000-000070070000}"/>
    <cellStyle name="SAPBEXHLevel1 4 2" xfId="1859" xr:uid="{00000000-0005-0000-0000-000071070000}"/>
    <cellStyle name="SAPBEXHLevel1 5" xfId="1860" xr:uid="{00000000-0005-0000-0000-000072070000}"/>
    <cellStyle name="SAPBEXHLevel1 5 2" xfId="1861" xr:uid="{00000000-0005-0000-0000-000073070000}"/>
    <cellStyle name="SAPBEXHLevel1 6" xfId="1862" xr:uid="{00000000-0005-0000-0000-000074070000}"/>
    <cellStyle name="SAPBEXHLevel1_20110402_Internal_Benchmark_KPI_v67_nonlinks_DC" xfId="1863" xr:uid="{00000000-0005-0000-0000-000075070000}"/>
    <cellStyle name="SAPBEXHLevel1X" xfId="1864" xr:uid="{00000000-0005-0000-0000-000076070000}"/>
    <cellStyle name="SAPBEXHLevel1X 2" xfId="1865" xr:uid="{00000000-0005-0000-0000-000077070000}"/>
    <cellStyle name="SAPBEXHLevel1X 2 2" xfId="1866" xr:uid="{00000000-0005-0000-0000-000078070000}"/>
    <cellStyle name="SAPBEXHLevel1X 3" xfId="1867" xr:uid="{00000000-0005-0000-0000-000079070000}"/>
    <cellStyle name="SAPBEXHLevel1X 3 2" xfId="1868" xr:uid="{00000000-0005-0000-0000-00007A070000}"/>
    <cellStyle name="SAPBEXHLevel1X 4" xfId="1869" xr:uid="{00000000-0005-0000-0000-00007B070000}"/>
    <cellStyle name="SAPBEXHLevel1X 4 2" xfId="1870" xr:uid="{00000000-0005-0000-0000-00007C070000}"/>
    <cellStyle name="SAPBEXHLevel1X 5" xfId="1871" xr:uid="{00000000-0005-0000-0000-00007D070000}"/>
    <cellStyle name="SAPBEXHLevel1X 5 2" xfId="1872" xr:uid="{00000000-0005-0000-0000-00007E070000}"/>
    <cellStyle name="SAPBEXHLevel1X 6" xfId="1873" xr:uid="{00000000-0005-0000-0000-00007F070000}"/>
    <cellStyle name="SAPBEXHLevel1X_20110402_Internal_Benchmark_KPI_v67_nonlinks_DC" xfId="1874" xr:uid="{00000000-0005-0000-0000-000080070000}"/>
    <cellStyle name="SAPBEXHLevel2" xfId="1875" xr:uid="{00000000-0005-0000-0000-000081070000}"/>
    <cellStyle name="SAPBEXHLevel2 2" xfId="1876" xr:uid="{00000000-0005-0000-0000-000082070000}"/>
    <cellStyle name="SAPBEXHLevel2 2 2" xfId="1877" xr:uid="{00000000-0005-0000-0000-000083070000}"/>
    <cellStyle name="SAPBEXHLevel2 3" xfId="1878" xr:uid="{00000000-0005-0000-0000-000084070000}"/>
    <cellStyle name="SAPBEXHLevel2 3 2" xfId="1879" xr:uid="{00000000-0005-0000-0000-000085070000}"/>
    <cellStyle name="SAPBEXHLevel2 4" xfId="1880" xr:uid="{00000000-0005-0000-0000-000086070000}"/>
    <cellStyle name="SAPBEXHLevel2 4 2" xfId="1881" xr:uid="{00000000-0005-0000-0000-000087070000}"/>
    <cellStyle name="SAPBEXHLevel2 5" xfId="1882" xr:uid="{00000000-0005-0000-0000-000088070000}"/>
    <cellStyle name="SAPBEXHLevel2 5 2" xfId="1883" xr:uid="{00000000-0005-0000-0000-000089070000}"/>
    <cellStyle name="SAPBEXHLevel2 6" xfId="1884" xr:uid="{00000000-0005-0000-0000-00008A070000}"/>
    <cellStyle name="SAPBEXHLevel2_20110402_Internal_Benchmark_KPI_v67_nonlinks_DC" xfId="1885" xr:uid="{00000000-0005-0000-0000-00008B070000}"/>
    <cellStyle name="SAPBEXHLevel2X" xfId="1886" xr:uid="{00000000-0005-0000-0000-00008C070000}"/>
    <cellStyle name="SAPBEXHLevel2X 2" xfId="1887" xr:uid="{00000000-0005-0000-0000-00008D070000}"/>
    <cellStyle name="SAPBEXHLevel2X 2 2" xfId="1888" xr:uid="{00000000-0005-0000-0000-00008E070000}"/>
    <cellStyle name="SAPBEXHLevel2X 3" xfId="1889" xr:uid="{00000000-0005-0000-0000-00008F070000}"/>
    <cellStyle name="SAPBEXHLevel2X 3 2" xfId="1890" xr:uid="{00000000-0005-0000-0000-000090070000}"/>
    <cellStyle name="SAPBEXHLevel2X 4" xfId="1891" xr:uid="{00000000-0005-0000-0000-000091070000}"/>
    <cellStyle name="SAPBEXHLevel2X 4 2" xfId="1892" xr:uid="{00000000-0005-0000-0000-000092070000}"/>
    <cellStyle name="SAPBEXHLevel2X 5" xfId="1893" xr:uid="{00000000-0005-0000-0000-000093070000}"/>
    <cellStyle name="SAPBEXHLevel2X 5 2" xfId="1894" xr:uid="{00000000-0005-0000-0000-000094070000}"/>
    <cellStyle name="SAPBEXHLevel2X 6" xfId="1895" xr:uid="{00000000-0005-0000-0000-000095070000}"/>
    <cellStyle name="SAPBEXHLevel2X_20110402_Internal_Benchmark_KPI_v67_nonlinks_DC" xfId="1896" xr:uid="{00000000-0005-0000-0000-000096070000}"/>
    <cellStyle name="SAPBEXHLevel3" xfId="3" xr:uid="{00000000-0005-0000-0000-000097070000}"/>
    <cellStyle name="SAPBEXHLevel3 2" xfId="1897" xr:uid="{00000000-0005-0000-0000-000098070000}"/>
    <cellStyle name="SAPBEXHLevel3 2 2" xfId="1898" xr:uid="{00000000-0005-0000-0000-000099070000}"/>
    <cellStyle name="SAPBEXHLevel3 3" xfId="1899" xr:uid="{00000000-0005-0000-0000-00009A070000}"/>
    <cellStyle name="SAPBEXHLevel3 3 2" xfId="1900" xr:uid="{00000000-0005-0000-0000-00009B070000}"/>
    <cellStyle name="SAPBEXHLevel3 4" xfId="1901" xr:uid="{00000000-0005-0000-0000-00009C070000}"/>
    <cellStyle name="SAPBEXHLevel3 4 2" xfId="1902" xr:uid="{00000000-0005-0000-0000-00009D070000}"/>
    <cellStyle name="SAPBEXHLevel3 5" xfId="1903" xr:uid="{00000000-0005-0000-0000-00009E070000}"/>
    <cellStyle name="SAPBEXHLevel3 5 2" xfId="1904" xr:uid="{00000000-0005-0000-0000-00009F070000}"/>
    <cellStyle name="SAPBEXHLevel3 6" xfId="1905" xr:uid="{00000000-0005-0000-0000-0000A0070000}"/>
    <cellStyle name="SAPBEXHLevel3_110413 Idea database GS&amp;FM_v9.6" xfId="1906" xr:uid="{00000000-0005-0000-0000-0000A1070000}"/>
    <cellStyle name="SAPBEXHLevel3X" xfId="1907" xr:uid="{00000000-0005-0000-0000-0000A2070000}"/>
    <cellStyle name="SAPBEXHLevel3X 2" xfId="1908" xr:uid="{00000000-0005-0000-0000-0000A3070000}"/>
    <cellStyle name="SAPBEXHLevel3X 2 2" xfId="1909" xr:uid="{00000000-0005-0000-0000-0000A4070000}"/>
    <cellStyle name="SAPBEXHLevel3X 3" xfId="1910" xr:uid="{00000000-0005-0000-0000-0000A5070000}"/>
    <cellStyle name="SAPBEXHLevel3X 3 2" xfId="1911" xr:uid="{00000000-0005-0000-0000-0000A6070000}"/>
    <cellStyle name="SAPBEXHLevel3X 4" xfId="1912" xr:uid="{00000000-0005-0000-0000-0000A7070000}"/>
    <cellStyle name="SAPBEXHLevel3X 4 2" xfId="1913" xr:uid="{00000000-0005-0000-0000-0000A8070000}"/>
    <cellStyle name="SAPBEXHLevel3X 5" xfId="1914" xr:uid="{00000000-0005-0000-0000-0000A9070000}"/>
    <cellStyle name="SAPBEXHLevel3X 5 2" xfId="1915" xr:uid="{00000000-0005-0000-0000-0000AA070000}"/>
    <cellStyle name="SAPBEXHLevel3X 6" xfId="1916" xr:uid="{00000000-0005-0000-0000-0000AB070000}"/>
    <cellStyle name="SAPBEXHLevel3X_20110402_Internal_Benchmark_KPI_v67_nonlinks_DC" xfId="1917" xr:uid="{00000000-0005-0000-0000-0000AC070000}"/>
    <cellStyle name="SAPBEXresData" xfId="1918" xr:uid="{00000000-0005-0000-0000-0000AD070000}"/>
    <cellStyle name="SAPBEXresData 2" xfId="1919" xr:uid="{00000000-0005-0000-0000-0000AE070000}"/>
    <cellStyle name="SAPBEXresDataEmph" xfId="1920" xr:uid="{00000000-0005-0000-0000-0000AF070000}"/>
    <cellStyle name="SAPBEXresDataEmph 2" xfId="1921" xr:uid="{00000000-0005-0000-0000-0000B0070000}"/>
    <cellStyle name="SAPBEXresItem" xfId="1922" xr:uid="{00000000-0005-0000-0000-0000B1070000}"/>
    <cellStyle name="SAPBEXresItem 2" xfId="1923" xr:uid="{00000000-0005-0000-0000-0000B2070000}"/>
    <cellStyle name="SAPBEXresItemX" xfId="1924" xr:uid="{00000000-0005-0000-0000-0000B3070000}"/>
    <cellStyle name="SAPBEXresItemX 2" xfId="1925" xr:uid="{00000000-0005-0000-0000-0000B4070000}"/>
    <cellStyle name="SAPBEXstdData" xfId="12" xr:uid="{00000000-0005-0000-0000-0000B5070000}"/>
    <cellStyle name="SAPBEXstdData 2" xfId="1926" xr:uid="{00000000-0005-0000-0000-0000B6070000}"/>
    <cellStyle name="SAPBEXstdData 3" xfId="1927" xr:uid="{00000000-0005-0000-0000-0000B7070000}"/>
    <cellStyle name="SAPBEXstdData_costi_2009" xfId="1928" xr:uid="{00000000-0005-0000-0000-0000B8070000}"/>
    <cellStyle name="SAPBEXstdDataEmph" xfId="1929" xr:uid="{00000000-0005-0000-0000-0000B9070000}"/>
    <cellStyle name="SAPBEXstdDataEmph 2" xfId="1930" xr:uid="{00000000-0005-0000-0000-0000BA070000}"/>
    <cellStyle name="SAPBEXstdItem" xfId="1931" xr:uid="{00000000-0005-0000-0000-0000BB070000}"/>
    <cellStyle name="SAPBEXstdItem 2" xfId="1932" xr:uid="{00000000-0005-0000-0000-0000BC070000}"/>
    <cellStyle name="SAPBEXstdItem 2 2" xfId="1933" xr:uid="{00000000-0005-0000-0000-0000BD070000}"/>
    <cellStyle name="SAPBEXstdItem 3" xfId="1934" xr:uid="{00000000-0005-0000-0000-0000BE070000}"/>
    <cellStyle name="SAPBEXstdItem 3 2" xfId="1935" xr:uid="{00000000-0005-0000-0000-0000BF070000}"/>
    <cellStyle name="SAPBEXstdItem 4" xfId="1936" xr:uid="{00000000-0005-0000-0000-0000C0070000}"/>
    <cellStyle name="SAPBEXstdItem 4 2" xfId="1937" xr:uid="{00000000-0005-0000-0000-0000C1070000}"/>
    <cellStyle name="SAPBEXstdItem 5" xfId="1938" xr:uid="{00000000-0005-0000-0000-0000C2070000}"/>
    <cellStyle name="SAPBEXstdItem 5 2" xfId="1939" xr:uid="{00000000-0005-0000-0000-0000C3070000}"/>
    <cellStyle name="SAPBEXstdItem 6" xfId="1940" xr:uid="{00000000-0005-0000-0000-0000C4070000}"/>
    <cellStyle name="SAPBEXstdItem 7" xfId="1941" xr:uid="{00000000-0005-0000-0000-0000C5070000}"/>
    <cellStyle name="SAPBEXstdItemX" xfId="1942" xr:uid="{00000000-0005-0000-0000-0000C6070000}"/>
    <cellStyle name="SAPBEXstdItemX 2" xfId="1943" xr:uid="{00000000-0005-0000-0000-0000C7070000}"/>
    <cellStyle name="SAPBEXstdItemX_costi_2009" xfId="1944" xr:uid="{00000000-0005-0000-0000-0000C8070000}"/>
    <cellStyle name="SAPBEXtitle" xfId="1945" xr:uid="{00000000-0005-0000-0000-0000C9070000}"/>
    <cellStyle name="SAPBEXtitle 2" xfId="1946" xr:uid="{00000000-0005-0000-0000-0000CA070000}"/>
    <cellStyle name="SAPBEXtitle 2 2" xfId="1947" xr:uid="{00000000-0005-0000-0000-0000CB070000}"/>
    <cellStyle name="SAPBEXtitle 3" xfId="1948" xr:uid="{00000000-0005-0000-0000-0000CC070000}"/>
    <cellStyle name="SAPBEXtitle 3 2" xfId="1949" xr:uid="{00000000-0005-0000-0000-0000CD070000}"/>
    <cellStyle name="SAPBEXtitle 4" xfId="1950" xr:uid="{00000000-0005-0000-0000-0000CE070000}"/>
    <cellStyle name="SAPBEXtitle 4 2" xfId="1951" xr:uid="{00000000-0005-0000-0000-0000CF070000}"/>
    <cellStyle name="SAPBEXtitle 5" xfId="1952" xr:uid="{00000000-0005-0000-0000-0000D0070000}"/>
    <cellStyle name="SAPBEXtitle 5 2" xfId="1953" xr:uid="{00000000-0005-0000-0000-0000D1070000}"/>
    <cellStyle name="SAPBEXtitle 6" xfId="1954" xr:uid="{00000000-0005-0000-0000-0000D2070000}"/>
    <cellStyle name="SAPBEXundefined" xfId="1955" xr:uid="{00000000-0005-0000-0000-0000D3070000}"/>
    <cellStyle name="SAPBEXundefined 2" xfId="1956" xr:uid="{00000000-0005-0000-0000-0000D4070000}"/>
    <cellStyle name="SEK [1]" xfId="1957" xr:uid="{00000000-0005-0000-0000-0000D5070000}"/>
    <cellStyle name="SEM-BPS-data" xfId="1958" xr:uid="{00000000-0005-0000-0000-0000D6070000}"/>
    <cellStyle name="SEM-BPS-head" xfId="1959" xr:uid="{00000000-0005-0000-0000-0000D7070000}"/>
    <cellStyle name="SEM-BPS-headdata" xfId="1960" xr:uid="{00000000-0005-0000-0000-0000D8070000}"/>
    <cellStyle name="SEM-BPS-headkey" xfId="1961" xr:uid="{00000000-0005-0000-0000-0000D9070000}"/>
    <cellStyle name="SEM-BPS-input-on" xfId="1962" xr:uid="{00000000-0005-0000-0000-0000DA070000}"/>
    <cellStyle name="SEM-BPS-key" xfId="1963" xr:uid="{00000000-0005-0000-0000-0000DB070000}"/>
    <cellStyle name="SEM-BPS-sub1" xfId="1964" xr:uid="{00000000-0005-0000-0000-0000DC070000}"/>
    <cellStyle name="SEM-BPS-sub2" xfId="1965" xr:uid="{00000000-0005-0000-0000-0000DD070000}"/>
    <cellStyle name="SEM-BPS-total" xfId="1966" xr:uid="{00000000-0005-0000-0000-0000DE070000}"/>
    <cellStyle name="Sep. milhar [0]" xfId="1967" xr:uid="{00000000-0005-0000-0000-0000DF070000}"/>
    <cellStyle name="Separador de m" xfId="1968" xr:uid="{00000000-0005-0000-0000-0000E0070000}"/>
    <cellStyle name="Separador de milhares [0]_anexos_CDSA1" xfId="1969" xr:uid="{00000000-0005-0000-0000-0000E1070000}"/>
    <cellStyle name="Separador de milhares 2" xfId="1970" xr:uid="{00000000-0005-0000-0000-0000E2070000}"/>
    <cellStyle name="Separador de milhares_anexos_CDSA1" xfId="1971" xr:uid="{00000000-0005-0000-0000-0000E3070000}"/>
    <cellStyle name="Sheet Title" xfId="1972" xr:uid="{00000000-0005-0000-0000-0000E4070000}"/>
    <cellStyle name="ShOut" xfId="1973" xr:uid="{00000000-0005-0000-0000-0000E5070000}"/>
    <cellStyle name="Sing" xfId="1974" xr:uid="{00000000-0005-0000-0000-0000E6070000}"/>
    <cellStyle name="single space" xfId="1975" xr:uid="{00000000-0005-0000-0000-0000E7070000}"/>
    <cellStyle name="SingleLineAcctgn" xfId="1976" xr:uid="{00000000-0005-0000-0000-0000E8070000}"/>
    <cellStyle name="SingleLinePercent" xfId="1977" xr:uid="{00000000-0005-0000-0000-0000E9070000}"/>
    <cellStyle name="space" xfId="1978" xr:uid="{00000000-0005-0000-0000-0000EA070000}"/>
    <cellStyle name="Space3" xfId="1979" xr:uid="{00000000-0005-0000-0000-0000EB070000}"/>
    <cellStyle name="Správně" xfId="1980" xr:uid="{00000000-0005-0000-0000-0000EC070000}"/>
    <cellStyle name="ssp " xfId="1981" xr:uid="{00000000-0005-0000-0000-0000ED070000}"/>
    <cellStyle name="Standaard_Adjustment Schema-Bus-Plan-Numerico" xfId="1982" xr:uid="{00000000-0005-0000-0000-0000EE070000}"/>
    <cellStyle name="Standard_Capex" xfId="1983" xr:uid="{00000000-0005-0000-0000-0000EF070000}"/>
    <cellStyle name="sterling [0]" xfId="1984" xr:uid="{00000000-0005-0000-0000-0000F0070000}"/>
    <cellStyle name="sterling [1]" xfId="1985" xr:uid="{00000000-0005-0000-0000-0000F1070000}"/>
    <cellStyle name="Stile 1" xfId="1986" xr:uid="{00000000-0005-0000-0000-0000F2070000}"/>
    <cellStyle name="Stile 1 2" xfId="1987" xr:uid="{00000000-0005-0000-0000-0000F3070000}"/>
    <cellStyle name="Stile 1 3" xfId="1988" xr:uid="{00000000-0005-0000-0000-0000F4070000}"/>
    <cellStyle name="Stile 10" xfId="1989" xr:uid="{00000000-0005-0000-0000-0000F5070000}"/>
    <cellStyle name="Stile 10 2" xfId="1990" xr:uid="{00000000-0005-0000-0000-0000F6070000}"/>
    <cellStyle name="Stile 10_20110402_Internal_Benchmark_KPI_v67_nonlinks_DC" xfId="1991" xr:uid="{00000000-0005-0000-0000-0000F7070000}"/>
    <cellStyle name="Stile 11" xfId="1992" xr:uid="{00000000-0005-0000-0000-0000F8070000}"/>
    <cellStyle name="Stile 11 2" xfId="1993" xr:uid="{00000000-0005-0000-0000-0000F9070000}"/>
    <cellStyle name="Stile 11_20110402_Internal_Benchmark_KPI_v67_nonlinks_DC" xfId="1994" xr:uid="{00000000-0005-0000-0000-0000FA070000}"/>
    <cellStyle name="Stile 12" xfId="1995" xr:uid="{00000000-0005-0000-0000-0000FB070000}"/>
    <cellStyle name="Stile 12 2" xfId="1996" xr:uid="{00000000-0005-0000-0000-0000FC070000}"/>
    <cellStyle name="Stile 12_20110402_Internal_Benchmark_KPI_v67_nonlinks_DC" xfId="1997" xr:uid="{00000000-0005-0000-0000-0000FD070000}"/>
    <cellStyle name="Stile 13" xfId="1998" xr:uid="{00000000-0005-0000-0000-0000FE070000}"/>
    <cellStyle name="Stile 13 2" xfId="1999" xr:uid="{00000000-0005-0000-0000-0000FF070000}"/>
    <cellStyle name="Stile 13_20110402_Internal_Benchmark_KPI_v67_nonlinks_DC" xfId="2000" xr:uid="{00000000-0005-0000-0000-000000080000}"/>
    <cellStyle name="Stile 14" xfId="2001" xr:uid="{00000000-0005-0000-0000-000001080000}"/>
    <cellStyle name="Stile 14 2" xfId="2002" xr:uid="{00000000-0005-0000-0000-000002080000}"/>
    <cellStyle name="Stile 14_20110402_Internal_Benchmark_KPI_v67_nonlinks_DC" xfId="2003" xr:uid="{00000000-0005-0000-0000-000003080000}"/>
    <cellStyle name="Stile 15" xfId="2004" xr:uid="{00000000-0005-0000-0000-000004080000}"/>
    <cellStyle name="Stile 15 2" xfId="2005" xr:uid="{00000000-0005-0000-0000-000005080000}"/>
    <cellStyle name="Stile 15_20110402_Internal_Benchmark_KPI_v67_nonlinks_DC" xfId="2006" xr:uid="{00000000-0005-0000-0000-000006080000}"/>
    <cellStyle name="Stile 16" xfId="2007" xr:uid="{00000000-0005-0000-0000-000007080000}"/>
    <cellStyle name="Stile 16 2" xfId="2008" xr:uid="{00000000-0005-0000-0000-000008080000}"/>
    <cellStyle name="Stile 16_20110402_Internal_Benchmark_KPI_v67_nonlinks_DC" xfId="2009" xr:uid="{00000000-0005-0000-0000-000009080000}"/>
    <cellStyle name="Stile 17" xfId="2010" xr:uid="{00000000-0005-0000-0000-00000A080000}"/>
    <cellStyle name="Stile 17 2" xfId="2011" xr:uid="{00000000-0005-0000-0000-00000B080000}"/>
    <cellStyle name="Stile 17_20110402_Internal_Benchmark_KPI_v67_nonlinks_DC" xfId="2012" xr:uid="{00000000-0005-0000-0000-00000C080000}"/>
    <cellStyle name="Stile 18" xfId="2013" xr:uid="{00000000-0005-0000-0000-00000D080000}"/>
    <cellStyle name="Stile 18 2" xfId="2014" xr:uid="{00000000-0005-0000-0000-00000E080000}"/>
    <cellStyle name="Stile 18_20110402_Internal_Benchmark_KPI_v67_nonlinks_DC" xfId="2015" xr:uid="{00000000-0005-0000-0000-00000F080000}"/>
    <cellStyle name="Stile 19" xfId="2016" xr:uid="{00000000-0005-0000-0000-000010080000}"/>
    <cellStyle name="Stile 19 2" xfId="2017" xr:uid="{00000000-0005-0000-0000-000011080000}"/>
    <cellStyle name="Stile 19_20110402_Internal_Benchmark_KPI_v67_nonlinks_DC" xfId="2018" xr:uid="{00000000-0005-0000-0000-000012080000}"/>
    <cellStyle name="Stile 2" xfId="2019" xr:uid="{00000000-0005-0000-0000-000013080000}"/>
    <cellStyle name="Stile 2 2" xfId="2020" xr:uid="{00000000-0005-0000-0000-000014080000}"/>
    <cellStyle name="Stile 2_20110402_Internal_Benchmark_KPI_v67_nonlinks_DC" xfId="2021" xr:uid="{00000000-0005-0000-0000-000015080000}"/>
    <cellStyle name="Stile 20" xfId="2022" xr:uid="{00000000-0005-0000-0000-000016080000}"/>
    <cellStyle name="Stile 20 2" xfId="2023" xr:uid="{00000000-0005-0000-0000-000017080000}"/>
    <cellStyle name="Stile 20_20110402_Internal_Benchmark_KPI_v67_nonlinks_DC" xfId="2024" xr:uid="{00000000-0005-0000-0000-000018080000}"/>
    <cellStyle name="Stile 21" xfId="2025" xr:uid="{00000000-0005-0000-0000-000019080000}"/>
    <cellStyle name="Stile 21 2" xfId="2026" xr:uid="{00000000-0005-0000-0000-00001A080000}"/>
    <cellStyle name="Stile 21_20110402_Internal_Benchmark_KPI_v67_nonlinks_DC" xfId="2027" xr:uid="{00000000-0005-0000-0000-00001B080000}"/>
    <cellStyle name="Stile 22" xfId="2028" xr:uid="{00000000-0005-0000-0000-00001C080000}"/>
    <cellStyle name="Stile 23" xfId="2029" xr:uid="{00000000-0005-0000-0000-00001D080000}"/>
    <cellStyle name="Stile 24" xfId="2030" xr:uid="{00000000-0005-0000-0000-00001E080000}"/>
    <cellStyle name="Stile 25" xfId="2031" xr:uid="{00000000-0005-0000-0000-00001F080000}"/>
    <cellStyle name="Stile 26" xfId="2032" xr:uid="{00000000-0005-0000-0000-000020080000}"/>
    <cellStyle name="Stile 27" xfId="2033" xr:uid="{00000000-0005-0000-0000-000021080000}"/>
    <cellStyle name="Stile 28" xfId="2034" xr:uid="{00000000-0005-0000-0000-000022080000}"/>
    <cellStyle name="Stile 29" xfId="2035" xr:uid="{00000000-0005-0000-0000-000023080000}"/>
    <cellStyle name="Stile 3" xfId="2036" xr:uid="{00000000-0005-0000-0000-000024080000}"/>
    <cellStyle name="Stile 3 2" xfId="2037" xr:uid="{00000000-0005-0000-0000-000025080000}"/>
    <cellStyle name="Stile 3_20110402_Internal_Benchmark_KPI_v67_nonlinks_DC" xfId="2038" xr:uid="{00000000-0005-0000-0000-000026080000}"/>
    <cellStyle name="Stile 30" xfId="2039" xr:uid="{00000000-0005-0000-0000-000027080000}"/>
    <cellStyle name="Stile 31" xfId="2040" xr:uid="{00000000-0005-0000-0000-000028080000}"/>
    <cellStyle name="Stile 32" xfId="2041" xr:uid="{00000000-0005-0000-0000-000029080000}"/>
    <cellStyle name="Stile 33" xfId="2042" xr:uid="{00000000-0005-0000-0000-00002A080000}"/>
    <cellStyle name="Stile 34" xfId="2043" xr:uid="{00000000-0005-0000-0000-00002B080000}"/>
    <cellStyle name="Stile 35" xfId="2044" xr:uid="{00000000-0005-0000-0000-00002C080000}"/>
    <cellStyle name="Stile 36" xfId="2045" xr:uid="{00000000-0005-0000-0000-00002D080000}"/>
    <cellStyle name="Stile 37" xfId="2046" xr:uid="{00000000-0005-0000-0000-00002E080000}"/>
    <cellStyle name="Stile 38" xfId="2047" xr:uid="{00000000-0005-0000-0000-00002F080000}"/>
    <cellStyle name="Stile 39" xfId="2048" xr:uid="{00000000-0005-0000-0000-000030080000}"/>
    <cellStyle name="Stile 4" xfId="2049" xr:uid="{00000000-0005-0000-0000-000031080000}"/>
    <cellStyle name="Stile 4 2" xfId="2050" xr:uid="{00000000-0005-0000-0000-000032080000}"/>
    <cellStyle name="Stile 4_20110402_Internal_Benchmark_KPI_v67_nonlinks_DC" xfId="2051" xr:uid="{00000000-0005-0000-0000-000033080000}"/>
    <cellStyle name="Stile 40" xfId="2052" xr:uid="{00000000-0005-0000-0000-000034080000}"/>
    <cellStyle name="Stile 41" xfId="2053" xr:uid="{00000000-0005-0000-0000-000035080000}"/>
    <cellStyle name="Stile 42" xfId="2054" xr:uid="{00000000-0005-0000-0000-000036080000}"/>
    <cellStyle name="Stile 43" xfId="2055" xr:uid="{00000000-0005-0000-0000-000037080000}"/>
    <cellStyle name="Stile 5" xfId="2056" xr:uid="{00000000-0005-0000-0000-000038080000}"/>
    <cellStyle name="Stile 5 2" xfId="2057" xr:uid="{00000000-0005-0000-0000-000039080000}"/>
    <cellStyle name="Stile 5_20110402_Internal_Benchmark_KPI_v67_nonlinks_DC" xfId="2058" xr:uid="{00000000-0005-0000-0000-00003A080000}"/>
    <cellStyle name="Stile 6" xfId="2059" xr:uid="{00000000-0005-0000-0000-00003B080000}"/>
    <cellStyle name="Stile 6 2" xfId="2060" xr:uid="{00000000-0005-0000-0000-00003C080000}"/>
    <cellStyle name="Stile 6_20110402_Internal_Benchmark_KPI_v67_nonlinks_DC" xfId="2061" xr:uid="{00000000-0005-0000-0000-00003D080000}"/>
    <cellStyle name="Stile 7" xfId="2062" xr:uid="{00000000-0005-0000-0000-00003E080000}"/>
    <cellStyle name="Stile 7 2" xfId="2063" xr:uid="{00000000-0005-0000-0000-00003F080000}"/>
    <cellStyle name="Stile 7_20110402_Internal_Benchmark_KPI_v67_nonlinks_DC" xfId="2064" xr:uid="{00000000-0005-0000-0000-000040080000}"/>
    <cellStyle name="Stile 8" xfId="2065" xr:uid="{00000000-0005-0000-0000-000041080000}"/>
    <cellStyle name="Stile 8 2" xfId="2066" xr:uid="{00000000-0005-0000-0000-000042080000}"/>
    <cellStyle name="Stile 8_20110402_Internal_Benchmark_KPI_v67_nonlinks_DC" xfId="2067" xr:uid="{00000000-0005-0000-0000-000043080000}"/>
    <cellStyle name="Stile 9" xfId="2068" xr:uid="{00000000-0005-0000-0000-000044080000}"/>
    <cellStyle name="Stile 9 2" xfId="2069" xr:uid="{00000000-0005-0000-0000-000045080000}"/>
    <cellStyle name="Stile 9_20110402_Internal_Benchmark_KPI_v67_nonlinks_DC" xfId="2070" xr:uid="{00000000-0005-0000-0000-000046080000}"/>
    <cellStyle name="stock price" xfId="2071" xr:uid="{00000000-0005-0000-0000-000047080000}"/>
    <cellStyle name="stot" xfId="2072" xr:uid="{00000000-0005-0000-0000-000048080000}"/>
    <cellStyle name="Strange" xfId="2073" xr:uid="{00000000-0005-0000-0000-000049080000}"/>
    <cellStyle name="Style 1" xfId="2074" xr:uid="{00000000-0005-0000-0000-00004A080000}"/>
    <cellStyle name="Style 1 2" xfId="2075" xr:uid="{00000000-0005-0000-0000-00004B080000}"/>
    <cellStyle name="Style 1 2 2" xfId="2076" xr:uid="{00000000-0005-0000-0000-00004C080000}"/>
    <cellStyle name="Style 1 2 2 2" xfId="2077" xr:uid="{00000000-0005-0000-0000-00004D080000}"/>
    <cellStyle name="Style 1 2 3" xfId="2078" xr:uid="{00000000-0005-0000-0000-00004E080000}"/>
    <cellStyle name="Style 1 3" xfId="2079" xr:uid="{00000000-0005-0000-0000-00004F080000}"/>
    <cellStyle name="Style 1 4" xfId="2080" xr:uid="{00000000-0005-0000-0000-000050080000}"/>
    <cellStyle name="Style 1_20110402_Internal_Benchmark_KPI_v67_nonlinks_DC" xfId="2081" xr:uid="{00000000-0005-0000-0000-000051080000}"/>
    <cellStyle name="Style 22" xfId="2082" xr:uid="{00000000-0005-0000-0000-000052080000}"/>
    <cellStyle name="Style 22 2" xfId="2083" xr:uid="{00000000-0005-0000-0000-000053080000}"/>
    <cellStyle name="Style 22 3" xfId="2084" xr:uid="{00000000-0005-0000-0000-000054080000}"/>
    <cellStyle name="Style 22 4" xfId="2085" xr:uid="{00000000-0005-0000-0000-000055080000}"/>
    <cellStyle name="Style 22 5" xfId="2086" xr:uid="{00000000-0005-0000-0000-000056080000}"/>
    <cellStyle name="Style 23" xfId="2087" xr:uid="{00000000-0005-0000-0000-000057080000}"/>
    <cellStyle name="Style 23 2" xfId="2088" xr:uid="{00000000-0005-0000-0000-000058080000}"/>
    <cellStyle name="Style 23 3" xfId="2089" xr:uid="{00000000-0005-0000-0000-000059080000}"/>
    <cellStyle name="Style 23 4" xfId="2090" xr:uid="{00000000-0005-0000-0000-00005A080000}"/>
    <cellStyle name="Style 23 5" xfId="2091" xr:uid="{00000000-0005-0000-0000-00005B080000}"/>
    <cellStyle name="Style 24" xfId="2092" xr:uid="{00000000-0005-0000-0000-00005C080000}"/>
    <cellStyle name="Style 24 2" xfId="2093" xr:uid="{00000000-0005-0000-0000-00005D080000}"/>
    <cellStyle name="Style 24 3" xfId="2094" xr:uid="{00000000-0005-0000-0000-00005E080000}"/>
    <cellStyle name="Style 24 4" xfId="2095" xr:uid="{00000000-0005-0000-0000-00005F080000}"/>
    <cellStyle name="Style 24 5" xfId="2096" xr:uid="{00000000-0005-0000-0000-000060080000}"/>
    <cellStyle name="Style 27" xfId="2097" xr:uid="{00000000-0005-0000-0000-000061080000}"/>
    <cellStyle name="Style 43" xfId="2098" xr:uid="{00000000-0005-0000-0000-000062080000}"/>
    <cellStyle name="Style 56" xfId="2099" xr:uid="{00000000-0005-0000-0000-000063080000}"/>
    <cellStyle name="Style 58" xfId="2100" xr:uid="{00000000-0005-0000-0000-000064080000}"/>
    <cellStyle name="Style 59" xfId="2101" xr:uid="{00000000-0005-0000-0000-000065080000}"/>
    <cellStyle name="Style 60" xfId="2102" xr:uid="{00000000-0005-0000-0000-000066080000}"/>
    <cellStyle name="Style 62" xfId="2103" xr:uid="{00000000-0005-0000-0000-000067080000}"/>
    <cellStyle name="Style 64" xfId="2104" xr:uid="{00000000-0005-0000-0000-000068080000}"/>
    <cellStyle name="STYLE1 - Style1" xfId="2105" xr:uid="{00000000-0005-0000-0000-000069080000}"/>
    <cellStyle name="STYLE2 - Style2" xfId="2106" xr:uid="{00000000-0005-0000-0000-00006A080000}"/>
    <cellStyle name="STYLE3 - Style3" xfId="2107" xr:uid="{00000000-0005-0000-0000-00006B080000}"/>
    <cellStyle name="STYLE4 - Style4" xfId="2108" xr:uid="{00000000-0005-0000-0000-00006C080000}"/>
    <cellStyle name="Subtitle" xfId="2109" xr:uid="{00000000-0005-0000-0000-00006D080000}"/>
    <cellStyle name="-T?tes de colonnes" xfId="2110" xr:uid="{00000000-0005-0000-0000-00006E080000}"/>
    <cellStyle name="-T?tes de colonnes 10" xfId="2111" xr:uid="{00000000-0005-0000-0000-00006F080000}"/>
    <cellStyle name="-T?tes de colonnes 10 2" xfId="2112" xr:uid="{00000000-0005-0000-0000-000070080000}"/>
    <cellStyle name="-T?tes de colonnes 11" xfId="2113" xr:uid="{00000000-0005-0000-0000-000071080000}"/>
    <cellStyle name="-T?tes de colonnes 11 2" xfId="2114" xr:uid="{00000000-0005-0000-0000-000072080000}"/>
    <cellStyle name="-T?tes de colonnes 12" xfId="2115" xr:uid="{00000000-0005-0000-0000-000073080000}"/>
    <cellStyle name="-T?tes de colonnes 12 2" xfId="2116" xr:uid="{00000000-0005-0000-0000-000074080000}"/>
    <cellStyle name="-T?tes de colonnes 13" xfId="2117" xr:uid="{00000000-0005-0000-0000-000075080000}"/>
    <cellStyle name="-T?tes de colonnes 13 2" xfId="2118" xr:uid="{00000000-0005-0000-0000-000076080000}"/>
    <cellStyle name="-T?tes de colonnes 14" xfId="2119" xr:uid="{00000000-0005-0000-0000-000077080000}"/>
    <cellStyle name="-T?tes de colonnes 14 2" xfId="2120" xr:uid="{00000000-0005-0000-0000-000078080000}"/>
    <cellStyle name="-T?tes de colonnes 15" xfId="2121" xr:uid="{00000000-0005-0000-0000-000079080000}"/>
    <cellStyle name="-T?tes de colonnes 16" xfId="2122" xr:uid="{00000000-0005-0000-0000-00007A080000}"/>
    <cellStyle name="-T?tes de colonnes 2" xfId="2123" xr:uid="{00000000-0005-0000-0000-00007B080000}"/>
    <cellStyle name="-T?tes de colonnes 2 2" xfId="2124" xr:uid="{00000000-0005-0000-0000-00007C080000}"/>
    <cellStyle name="-T?tes de colonnes 3" xfId="2125" xr:uid="{00000000-0005-0000-0000-00007D080000}"/>
    <cellStyle name="-T?tes de colonnes 3 2" xfId="2126" xr:uid="{00000000-0005-0000-0000-00007E080000}"/>
    <cellStyle name="-T?tes de colonnes 4" xfId="2127" xr:uid="{00000000-0005-0000-0000-00007F080000}"/>
    <cellStyle name="-T?tes de colonnes 4 2" xfId="2128" xr:uid="{00000000-0005-0000-0000-000080080000}"/>
    <cellStyle name="-T?tes de colonnes 5" xfId="2129" xr:uid="{00000000-0005-0000-0000-000081080000}"/>
    <cellStyle name="-T?tes de colonnes 5 2" xfId="2130" xr:uid="{00000000-0005-0000-0000-000082080000}"/>
    <cellStyle name="-T?tes de colonnes 6" xfId="2131" xr:uid="{00000000-0005-0000-0000-000083080000}"/>
    <cellStyle name="-T?tes de colonnes 6 2" xfId="2132" xr:uid="{00000000-0005-0000-0000-000084080000}"/>
    <cellStyle name="-T?tes de colonnes 7" xfId="2133" xr:uid="{00000000-0005-0000-0000-000085080000}"/>
    <cellStyle name="-T?tes de colonnes 7 2" xfId="2134" xr:uid="{00000000-0005-0000-0000-000086080000}"/>
    <cellStyle name="-T?tes de colonnes 8" xfId="2135" xr:uid="{00000000-0005-0000-0000-000087080000}"/>
    <cellStyle name="-T?tes de colonnes 8 2" xfId="2136" xr:uid="{00000000-0005-0000-0000-000088080000}"/>
    <cellStyle name="-T?tes de colonnes 9" xfId="2137" xr:uid="{00000000-0005-0000-0000-000089080000}"/>
    <cellStyle name="-T?tes de colonnes 9 2" xfId="2138" xr:uid="{00000000-0005-0000-0000-00008A080000}"/>
    <cellStyle name="T0" xfId="2139" xr:uid="{00000000-0005-0000-0000-00008B080000}"/>
    <cellStyle name="T1" xfId="2140" xr:uid="{00000000-0005-0000-0000-00008C080000}"/>
    <cellStyle name="Table Head" xfId="2141" xr:uid="{00000000-0005-0000-0000-00008D080000}"/>
    <cellStyle name="Table Head 2" xfId="2142" xr:uid="{00000000-0005-0000-0000-00008E080000}"/>
    <cellStyle name="Table Head Aligned" xfId="2143" xr:uid="{00000000-0005-0000-0000-00008F080000}"/>
    <cellStyle name="Table Head Aligned 2" xfId="2144" xr:uid="{00000000-0005-0000-0000-000090080000}"/>
    <cellStyle name="Table Head Blue" xfId="2145" xr:uid="{00000000-0005-0000-0000-000091080000}"/>
    <cellStyle name="Table Head Blue 2" xfId="2146" xr:uid="{00000000-0005-0000-0000-000092080000}"/>
    <cellStyle name="Table Head Green" xfId="2147" xr:uid="{00000000-0005-0000-0000-000093080000}"/>
    <cellStyle name="Table Head Green 2" xfId="2148" xr:uid="{00000000-0005-0000-0000-000094080000}"/>
    <cellStyle name="Table Head_hk dcery podklad pre GL" xfId="2149" xr:uid="{00000000-0005-0000-0000-000095080000}"/>
    <cellStyle name="Table Text" xfId="2150" xr:uid="{00000000-0005-0000-0000-000096080000}"/>
    <cellStyle name="Table Title" xfId="2151" xr:uid="{00000000-0005-0000-0000-000097080000}"/>
    <cellStyle name="Table Title 2" xfId="2152" xr:uid="{00000000-0005-0000-0000-000098080000}"/>
    <cellStyle name="Table Units" xfId="2153" xr:uid="{00000000-0005-0000-0000-000099080000}"/>
    <cellStyle name="Table Units 2" xfId="2154" xr:uid="{00000000-0005-0000-0000-00009A080000}"/>
    <cellStyle name="Table_Header" xfId="2155" xr:uid="{00000000-0005-0000-0000-00009B080000}"/>
    <cellStyle name="test a style" xfId="2156" xr:uid="{00000000-0005-0000-0000-00009C080000}"/>
    <cellStyle name="Testo avviso 10" xfId="2157" xr:uid="{00000000-0005-0000-0000-00009D080000}"/>
    <cellStyle name="Testo avviso 11" xfId="2158" xr:uid="{00000000-0005-0000-0000-00009E080000}"/>
    <cellStyle name="Testo avviso 2" xfId="2159" xr:uid="{00000000-0005-0000-0000-00009F080000}"/>
    <cellStyle name="Testo avviso 3" xfId="2160" xr:uid="{00000000-0005-0000-0000-0000A0080000}"/>
    <cellStyle name="Testo avviso 4" xfId="2161" xr:uid="{00000000-0005-0000-0000-0000A1080000}"/>
    <cellStyle name="Testo avviso 5" xfId="2162" xr:uid="{00000000-0005-0000-0000-0000A2080000}"/>
    <cellStyle name="Testo avviso 6" xfId="2163" xr:uid="{00000000-0005-0000-0000-0000A3080000}"/>
    <cellStyle name="Testo avviso 7" xfId="2164" xr:uid="{00000000-0005-0000-0000-0000A4080000}"/>
    <cellStyle name="Testo avviso 8" xfId="2165" xr:uid="{00000000-0005-0000-0000-0000A5080000}"/>
    <cellStyle name="Testo avviso 9" xfId="2166" xr:uid="{00000000-0005-0000-0000-0000A6080000}"/>
    <cellStyle name="Testo descrittivo 10" xfId="2167" xr:uid="{00000000-0005-0000-0000-0000A7080000}"/>
    <cellStyle name="Testo descrittivo 11" xfId="2168" xr:uid="{00000000-0005-0000-0000-0000A8080000}"/>
    <cellStyle name="Testo descrittivo 2" xfId="2169" xr:uid="{00000000-0005-0000-0000-0000A9080000}"/>
    <cellStyle name="Testo descrittivo 3" xfId="2170" xr:uid="{00000000-0005-0000-0000-0000AA080000}"/>
    <cellStyle name="Testo descrittivo 4" xfId="2171" xr:uid="{00000000-0005-0000-0000-0000AB080000}"/>
    <cellStyle name="Testo descrittivo 5" xfId="2172" xr:uid="{00000000-0005-0000-0000-0000AC080000}"/>
    <cellStyle name="Testo descrittivo 6" xfId="2173" xr:uid="{00000000-0005-0000-0000-0000AD080000}"/>
    <cellStyle name="Testo descrittivo 7" xfId="2174" xr:uid="{00000000-0005-0000-0000-0000AE080000}"/>
    <cellStyle name="Testo descrittivo 8" xfId="2175" xr:uid="{00000000-0005-0000-0000-0000AF080000}"/>
    <cellStyle name="Testo descrittivo 9" xfId="2176" xr:uid="{00000000-0005-0000-0000-0000B0080000}"/>
    <cellStyle name="-Têtes de colonnes" xfId="2177" xr:uid="{00000000-0005-0000-0000-0000B1080000}"/>
    <cellStyle name="-Têtes de colonnes 10" xfId="2178" xr:uid="{00000000-0005-0000-0000-0000B2080000}"/>
    <cellStyle name="-Têtes de colonnes 10 2" xfId="2179" xr:uid="{00000000-0005-0000-0000-0000B3080000}"/>
    <cellStyle name="-Têtes de colonnes 11" xfId="2180" xr:uid="{00000000-0005-0000-0000-0000B4080000}"/>
    <cellStyle name="-Têtes de colonnes 11 2" xfId="2181" xr:uid="{00000000-0005-0000-0000-0000B5080000}"/>
    <cellStyle name="-Têtes de colonnes 12" xfId="2182" xr:uid="{00000000-0005-0000-0000-0000B6080000}"/>
    <cellStyle name="-Têtes de colonnes 12 2" xfId="2183" xr:uid="{00000000-0005-0000-0000-0000B7080000}"/>
    <cellStyle name="-Têtes de colonnes 13" xfId="2184" xr:uid="{00000000-0005-0000-0000-0000B8080000}"/>
    <cellStyle name="-Têtes de colonnes 13 2" xfId="2185" xr:uid="{00000000-0005-0000-0000-0000B9080000}"/>
    <cellStyle name="-Têtes de colonnes 14" xfId="2186" xr:uid="{00000000-0005-0000-0000-0000BA080000}"/>
    <cellStyle name="-Têtes de colonnes 14 2" xfId="2187" xr:uid="{00000000-0005-0000-0000-0000BB080000}"/>
    <cellStyle name="-Têtes de colonnes 15" xfId="2188" xr:uid="{00000000-0005-0000-0000-0000BC080000}"/>
    <cellStyle name="-Têtes de colonnes 16" xfId="2189" xr:uid="{00000000-0005-0000-0000-0000BD080000}"/>
    <cellStyle name="-Têtes de colonnes 2" xfId="2190" xr:uid="{00000000-0005-0000-0000-0000BE080000}"/>
    <cellStyle name="-Têtes de colonnes 2 2" xfId="2191" xr:uid="{00000000-0005-0000-0000-0000BF080000}"/>
    <cellStyle name="-Têtes de colonnes 3" xfId="2192" xr:uid="{00000000-0005-0000-0000-0000C0080000}"/>
    <cellStyle name="-Têtes de colonnes 3 2" xfId="2193" xr:uid="{00000000-0005-0000-0000-0000C1080000}"/>
    <cellStyle name="-Têtes de colonnes 4" xfId="2194" xr:uid="{00000000-0005-0000-0000-0000C2080000}"/>
    <cellStyle name="-Têtes de colonnes 4 2" xfId="2195" xr:uid="{00000000-0005-0000-0000-0000C3080000}"/>
    <cellStyle name="-Têtes de colonnes 5" xfId="2196" xr:uid="{00000000-0005-0000-0000-0000C4080000}"/>
    <cellStyle name="-Têtes de colonnes 5 2" xfId="2197" xr:uid="{00000000-0005-0000-0000-0000C5080000}"/>
    <cellStyle name="-Têtes de colonnes 6" xfId="2198" xr:uid="{00000000-0005-0000-0000-0000C6080000}"/>
    <cellStyle name="-Têtes de colonnes 6 2" xfId="2199" xr:uid="{00000000-0005-0000-0000-0000C7080000}"/>
    <cellStyle name="-Têtes de colonnes 7" xfId="2200" xr:uid="{00000000-0005-0000-0000-0000C8080000}"/>
    <cellStyle name="-Têtes de colonnes 7 2" xfId="2201" xr:uid="{00000000-0005-0000-0000-0000C9080000}"/>
    <cellStyle name="-Têtes de colonnes 8" xfId="2202" xr:uid="{00000000-0005-0000-0000-0000CA080000}"/>
    <cellStyle name="-Têtes de colonnes 8 2" xfId="2203" xr:uid="{00000000-0005-0000-0000-0000CB080000}"/>
    <cellStyle name="-Têtes de colonnes 9" xfId="2204" xr:uid="{00000000-0005-0000-0000-0000CC080000}"/>
    <cellStyle name="-Têtes de colonnes 9 2" xfId="2205" xr:uid="{00000000-0005-0000-0000-0000CD080000}"/>
    <cellStyle name="Text" xfId="2206" xr:uid="{00000000-0005-0000-0000-0000CE080000}"/>
    <cellStyle name="Text 1" xfId="2207" xr:uid="{00000000-0005-0000-0000-0000CF080000}"/>
    <cellStyle name="Text 2" xfId="2208" xr:uid="{00000000-0005-0000-0000-0000D0080000}"/>
    <cellStyle name="Text 3" xfId="2209" xr:uid="{00000000-0005-0000-0000-0000D1080000}"/>
    <cellStyle name="Text 4" xfId="2210" xr:uid="{00000000-0005-0000-0000-0000D2080000}"/>
    <cellStyle name="Text 5" xfId="2211" xr:uid="{00000000-0005-0000-0000-0000D3080000}"/>
    <cellStyle name="Text Head 1" xfId="2212" xr:uid="{00000000-0005-0000-0000-0000D4080000}"/>
    <cellStyle name="Text upozornění" xfId="2213" xr:uid="{00000000-0005-0000-0000-0000D5080000}"/>
    <cellStyle name="text_PL Budget10 - Plan11-19_06-10-2009 (2)" xfId="2214" xr:uid="{00000000-0005-0000-0000-0000D6080000}"/>
    <cellStyle name="Texto de Aviso" xfId="2215" xr:uid="{00000000-0005-0000-0000-0000D7080000}"/>
    <cellStyle name="þ_x001d_ðÍ%–ý&amp;‰ýG_x0008_{_x0010_X_x0011__x0007__x0001__x0001_" xfId="2216" xr:uid="{00000000-0005-0000-0000-0000D8080000}"/>
    <cellStyle name="Times" xfId="2217" xr:uid="{00000000-0005-0000-0000-0000D9080000}"/>
    <cellStyle name="times [2]" xfId="2218" xr:uid="{00000000-0005-0000-0000-0000DA080000}"/>
    <cellStyle name="Times_Break-Up Analysis" xfId="2219" xr:uid="{00000000-0005-0000-0000-0000DB080000}"/>
    <cellStyle name="times2" xfId="2220" xr:uid="{00000000-0005-0000-0000-0000DC080000}"/>
    <cellStyle name="timesales2" xfId="2221" xr:uid="{00000000-0005-0000-0000-0000DD080000}"/>
    <cellStyle name="timesales2under" xfId="2222" xr:uid="{00000000-0005-0000-0000-0000DE080000}"/>
    <cellStyle name="Title" xfId="2427" xr:uid="{00000000-0005-0000-0000-0000DF080000}"/>
    <cellStyle name="Title 2" xfId="2224" xr:uid="{00000000-0005-0000-0000-0000E0080000}"/>
    <cellStyle name="Title 3" xfId="2225" xr:uid="{00000000-0005-0000-0000-0000E1080000}"/>
    <cellStyle name="Title 4" xfId="2223" xr:uid="{00000000-0005-0000-0000-0000E2080000}"/>
    <cellStyle name="Title1" xfId="2226" xr:uid="{00000000-0005-0000-0000-0000E3080000}"/>
    <cellStyle name="Title2" xfId="2227" xr:uid="{00000000-0005-0000-0000-0000E4080000}"/>
    <cellStyle name="Title3" xfId="2228" xr:uid="{00000000-0005-0000-0000-0000E5080000}"/>
    <cellStyle name="Titoli in corsivo" xfId="2229" xr:uid="{00000000-0005-0000-0000-0000E6080000}"/>
    <cellStyle name="Titoli in corsivo 2" xfId="2230" xr:uid="{00000000-0005-0000-0000-0000E7080000}"/>
    <cellStyle name="Titoli in corsivo 2 2" xfId="2231" xr:uid="{00000000-0005-0000-0000-0000E8080000}"/>
    <cellStyle name="Titoli in corsivo 2 2 2" xfId="2232" xr:uid="{00000000-0005-0000-0000-0000E9080000}"/>
    <cellStyle name="Titoli in corsivo 2 3" xfId="2233" xr:uid="{00000000-0005-0000-0000-0000EA080000}"/>
    <cellStyle name="Titoli in corsivo 2 3 2" xfId="2234" xr:uid="{00000000-0005-0000-0000-0000EB080000}"/>
    <cellStyle name="Titoli in corsivo 2 4" xfId="2235" xr:uid="{00000000-0005-0000-0000-0000EC080000}"/>
    <cellStyle name="Titoli in corsivo 2 4 2" xfId="2236" xr:uid="{00000000-0005-0000-0000-0000ED080000}"/>
    <cellStyle name="Titoli in corsivo 2 5" xfId="2237" xr:uid="{00000000-0005-0000-0000-0000EE080000}"/>
    <cellStyle name="Titoli in corsivo 2 5 2" xfId="2238" xr:uid="{00000000-0005-0000-0000-0000EF080000}"/>
    <cellStyle name="Titoli in corsivo 2 6" xfId="2239" xr:uid="{00000000-0005-0000-0000-0000F0080000}"/>
    <cellStyle name="Titoli in corsivo 2 6 2" xfId="2240" xr:uid="{00000000-0005-0000-0000-0000F1080000}"/>
    <cellStyle name="Titoli in corsivo 2 7" xfId="2241" xr:uid="{00000000-0005-0000-0000-0000F2080000}"/>
    <cellStyle name="Titoli in corsivo 2 8" xfId="2242" xr:uid="{00000000-0005-0000-0000-0000F3080000}"/>
    <cellStyle name="Titoli in corsivo 2 9" xfId="2243" xr:uid="{00000000-0005-0000-0000-0000F4080000}"/>
    <cellStyle name="Titoli in corsivo 3" xfId="2244" xr:uid="{00000000-0005-0000-0000-0000F5080000}"/>
    <cellStyle name="Titoli in corsivo 3 2" xfId="2245" xr:uid="{00000000-0005-0000-0000-0000F6080000}"/>
    <cellStyle name="Titoli in corsivo 4" xfId="2246" xr:uid="{00000000-0005-0000-0000-0000F7080000}"/>
    <cellStyle name="Titoli in corsivo 4 2" xfId="2247" xr:uid="{00000000-0005-0000-0000-0000F8080000}"/>
    <cellStyle name="Titoli in corsivo 5" xfId="2248" xr:uid="{00000000-0005-0000-0000-0000F9080000}"/>
    <cellStyle name="Titoli in corsivo 5 2" xfId="2249" xr:uid="{00000000-0005-0000-0000-0000FA080000}"/>
    <cellStyle name="Titoli in corsivo 6" xfId="2250" xr:uid="{00000000-0005-0000-0000-0000FB080000}"/>
    <cellStyle name="Titoli in corsivo 6 2" xfId="2251" xr:uid="{00000000-0005-0000-0000-0000FC080000}"/>
    <cellStyle name="Titoli in corsivo 7" xfId="2252" xr:uid="{00000000-0005-0000-0000-0000FD080000}"/>
    <cellStyle name="Titolo 1 10" xfId="2253" xr:uid="{00000000-0005-0000-0000-0000FE080000}"/>
    <cellStyle name="Titolo 1 11" xfId="2254" xr:uid="{00000000-0005-0000-0000-0000FF080000}"/>
    <cellStyle name="Titolo 1 2" xfId="2255" xr:uid="{00000000-0005-0000-0000-000000090000}"/>
    <cellStyle name="Titolo 1 3" xfId="2256" xr:uid="{00000000-0005-0000-0000-000001090000}"/>
    <cellStyle name="Titolo 1 4" xfId="2257" xr:uid="{00000000-0005-0000-0000-000002090000}"/>
    <cellStyle name="Titolo 1 5" xfId="2258" xr:uid="{00000000-0005-0000-0000-000003090000}"/>
    <cellStyle name="Titolo 1 6" xfId="2259" xr:uid="{00000000-0005-0000-0000-000004090000}"/>
    <cellStyle name="Titolo 1 7" xfId="2260" xr:uid="{00000000-0005-0000-0000-000005090000}"/>
    <cellStyle name="Titolo 1 8" xfId="2261" xr:uid="{00000000-0005-0000-0000-000006090000}"/>
    <cellStyle name="Titolo 1 9" xfId="2262" xr:uid="{00000000-0005-0000-0000-000007090000}"/>
    <cellStyle name="Titolo 10" xfId="2263" xr:uid="{00000000-0005-0000-0000-000008090000}"/>
    <cellStyle name="Titolo 11" xfId="2264" xr:uid="{00000000-0005-0000-0000-000009090000}"/>
    <cellStyle name="Titolo 12" xfId="2265" xr:uid="{00000000-0005-0000-0000-00000A090000}"/>
    <cellStyle name="Titolo 13" xfId="2266" xr:uid="{00000000-0005-0000-0000-00000B090000}"/>
    <cellStyle name="Titolo 14" xfId="2267" xr:uid="{00000000-0005-0000-0000-00000C090000}"/>
    <cellStyle name="Titolo 2 10" xfId="2268" xr:uid="{00000000-0005-0000-0000-00000D090000}"/>
    <cellStyle name="Titolo 2 11" xfId="2269" xr:uid="{00000000-0005-0000-0000-00000E090000}"/>
    <cellStyle name="Titolo 2 2" xfId="2270" xr:uid="{00000000-0005-0000-0000-00000F090000}"/>
    <cellStyle name="Titolo 2 3" xfId="2271" xr:uid="{00000000-0005-0000-0000-000010090000}"/>
    <cellStyle name="Titolo 2 4" xfId="2272" xr:uid="{00000000-0005-0000-0000-000011090000}"/>
    <cellStyle name="Titolo 2 5" xfId="2273" xr:uid="{00000000-0005-0000-0000-000012090000}"/>
    <cellStyle name="Titolo 2 6" xfId="2274" xr:uid="{00000000-0005-0000-0000-000013090000}"/>
    <cellStyle name="Titolo 2 7" xfId="2275" xr:uid="{00000000-0005-0000-0000-000014090000}"/>
    <cellStyle name="Titolo 2 8" xfId="2276" xr:uid="{00000000-0005-0000-0000-000015090000}"/>
    <cellStyle name="Titolo 2 9" xfId="2277" xr:uid="{00000000-0005-0000-0000-000016090000}"/>
    <cellStyle name="Titolo 3 10" xfId="2278" xr:uid="{00000000-0005-0000-0000-000017090000}"/>
    <cellStyle name="Titolo 3 11" xfId="2279" xr:uid="{00000000-0005-0000-0000-000018090000}"/>
    <cellStyle name="Titolo 3 2" xfId="2280" xr:uid="{00000000-0005-0000-0000-000019090000}"/>
    <cellStyle name="Titolo 3 3" xfId="2281" xr:uid="{00000000-0005-0000-0000-00001A090000}"/>
    <cellStyle name="Titolo 3 4" xfId="2282" xr:uid="{00000000-0005-0000-0000-00001B090000}"/>
    <cellStyle name="Titolo 3 5" xfId="2283" xr:uid="{00000000-0005-0000-0000-00001C090000}"/>
    <cellStyle name="Titolo 3 6" xfId="2284" xr:uid="{00000000-0005-0000-0000-00001D090000}"/>
    <cellStyle name="Titolo 3 7" xfId="2285" xr:uid="{00000000-0005-0000-0000-00001E090000}"/>
    <cellStyle name="Titolo 3 8" xfId="2286" xr:uid="{00000000-0005-0000-0000-00001F090000}"/>
    <cellStyle name="Titolo 3 9" xfId="2287" xr:uid="{00000000-0005-0000-0000-000020090000}"/>
    <cellStyle name="Titolo 4 10" xfId="2288" xr:uid="{00000000-0005-0000-0000-000021090000}"/>
    <cellStyle name="Titolo 4 11" xfId="2289" xr:uid="{00000000-0005-0000-0000-000022090000}"/>
    <cellStyle name="Titolo 4 2" xfId="2290" xr:uid="{00000000-0005-0000-0000-000023090000}"/>
    <cellStyle name="Titolo 4 3" xfId="2291" xr:uid="{00000000-0005-0000-0000-000024090000}"/>
    <cellStyle name="Titolo 4 4" xfId="2292" xr:uid="{00000000-0005-0000-0000-000025090000}"/>
    <cellStyle name="Titolo 4 5" xfId="2293" xr:uid="{00000000-0005-0000-0000-000026090000}"/>
    <cellStyle name="Titolo 4 6" xfId="2294" xr:uid="{00000000-0005-0000-0000-000027090000}"/>
    <cellStyle name="Titolo 4 7" xfId="2295" xr:uid="{00000000-0005-0000-0000-000028090000}"/>
    <cellStyle name="Titolo 4 8" xfId="2296" xr:uid="{00000000-0005-0000-0000-000029090000}"/>
    <cellStyle name="Titolo 4 9" xfId="2297" xr:uid="{00000000-0005-0000-0000-00002A090000}"/>
    <cellStyle name="Titolo 5" xfId="2298" xr:uid="{00000000-0005-0000-0000-00002B090000}"/>
    <cellStyle name="Titolo 6" xfId="2299" xr:uid="{00000000-0005-0000-0000-00002C090000}"/>
    <cellStyle name="Titolo 7" xfId="2300" xr:uid="{00000000-0005-0000-0000-00002D090000}"/>
    <cellStyle name="Titolo 8" xfId="2301" xr:uid="{00000000-0005-0000-0000-00002E090000}"/>
    <cellStyle name="Titolo 9" xfId="2302" xr:uid="{00000000-0005-0000-0000-00002F090000}"/>
    <cellStyle name="Título 4" xfId="2303" xr:uid="{00000000-0005-0000-0000-000030090000}"/>
    <cellStyle name="To" xfId="2304" xr:uid="{00000000-0005-0000-0000-000031090000}"/>
    <cellStyle name="tot" xfId="2305" xr:uid="{00000000-0005-0000-0000-000032090000}"/>
    <cellStyle name="Total 2" xfId="2306" xr:uid="{00000000-0005-0000-0000-000033090000}"/>
    <cellStyle name="Total 2 2" xfId="2307" xr:uid="{00000000-0005-0000-0000-000034090000}"/>
    <cellStyle name="Totale 10" xfId="2308" xr:uid="{00000000-0005-0000-0000-000035090000}"/>
    <cellStyle name="Totale 10 2" xfId="2309" xr:uid="{00000000-0005-0000-0000-000036090000}"/>
    <cellStyle name="Totale 11" xfId="2310" xr:uid="{00000000-0005-0000-0000-000037090000}"/>
    <cellStyle name="Totale 11 2" xfId="2311" xr:uid="{00000000-0005-0000-0000-000038090000}"/>
    <cellStyle name="Totale 2" xfId="2312" xr:uid="{00000000-0005-0000-0000-000039090000}"/>
    <cellStyle name="Totale 3" xfId="2313" xr:uid="{00000000-0005-0000-0000-00003A090000}"/>
    <cellStyle name="Totale 4" xfId="2314" xr:uid="{00000000-0005-0000-0000-00003B090000}"/>
    <cellStyle name="Totale 5" xfId="2315" xr:uid="{00000000-0005-0000-0000-00003C090000}"/>
    <cellStyle name="Totale 6" xfId="2316" xr:uid="{00000000-0005-0000-0000-00003D090000}"/>
    <cellStyle name="Totale 7" xfId="2317" xr:uid="{00000000-0005-0000-0000-00003E090000}"/>
    <cellStyle name="Totale 7 2" xfId="2318" xr:uid="{00000000-0005-0000-0000-00003F090000}"/>
    <cellStyle name="Totale 8" xfId="2319" xr:uid="{00000000-0005-0000-0000-000040090000}"/>
    <cellStyle name="Totale 8 2" xfId="2320" xr:uid="{00000000-0005-0000-0000-000041090000}"/>
    <cellStyle name="Totale 9" xfId="2321" xr:uid="{00000000-0005-0000-0000-000042090000}"/>
    <cellStyle name="Totale 9 2" xfId="2322" xr:uid="{00000000-0005-0000-0000-000043090000}"/>
    <cellStyle name="Totale centrale" xfId="2323" xr:uid="{00000000-0005-0000-0000-000044090000}"/>
    <cellStyle name="Totale centrale 2" xfId="2324" xr:uid="{00000000-0005-0000-0000-000045090000}"/>
    <cellStyle name="-Trait bleu Bas" xfId="2325" xr:uid="{00000000-0005-0000-0000-000046090000}"/>
    <cellStyle name="triple space" xfId="2326" xr:uid="{00000000-0005-0000-0000-000047090000}"/>
    <cellStyle name="Underline_Single" xfId="2327" xr:uid="{00000000-0005-0000-0000-000048090000}"/>
    <cellStyle name="Unprot" xfId="2328" xr:uid="{00000000-0005-0000-0000-000049090000}"/>
    <cellStyle name="Unprot$" xfId="2329" xr:uid="{00000000-0005-0000-0000-00004A090000}"/>
    <cellStyle name="Unprotect" xfId="2330" xr:uid="{00000000-0005-0000-0000-00004C090000}"/>
    <cellStyle name="V¡rgula" xfId="2331" xr:uid="{00000000-0005-0000-0000-00004D090000}"/>
    <cellStyle name="V¡rgula0" xfId="2332" xr:uid="{00000000-0005-0000-0000-00004E090000}"/>
    <cellStyle name="Valore non valido 10" xfId="2333" xr:uid="{00000000-0005-0000-0000-00004F090000}"/>
    <cellStyle name="Valore non valido 11" xfId="2334" xr:uid="{00000000-0005-0000-0000-000050090000}"/>
    <cellStyle name="Valore non valido 2" xfId="2335" xr:uid="{00000000-0005-0000-0000-000051090000}"/>
    <cellStyle name="Valore non valido 3" xfId="2336" xr:uid="{00000000-0005-0000-0000-000052090000}"/>
    <cellStyle name="Valore non valido 4" xfId="2337" xr:uid="{00000000-0005-0000-0000-000053090000}"/>
    <cellStyle name="Valore non valido 5" xfId="2338" xr:uid="{00000000-0005-0000-0000-000054090000}"/>
    <cellStyle name="Valore non valido 6" xfId="2339" xr:uid="{00000000-0005-0000-0000-000055090000}"/>
    <cellStyle name="Valore non valido 7" xfId="2340" xr:uid="{00000000-0005-0000-0000-000056090000}"/>
    <cellStyle name="Valore non valido 8" xfId="2341" xr:uid="{00000000-0005-0000-0000-000057090000}"/>
    <cellStyle name="Valore non valido 9" xfId="2342" xr:uid="{00000000-0005-0000-0000-000058090000}"/>
    <cellStyle name="Valore valido 10" xfId="2343" xr:uid="{00000000-0005-0000-0000-000059090000}"/>
    <cellStyle name="Valore valido 11" xfId="2344" xr:uid="{00000000-0005-0000-0000-00005A090000}"/>
    <cellStyle name="Valore valido 2" xfId="2345" xr:uid="{00000000-0005-0000-0000-00005B090000}"/>
    <cellStyle name="Valore valido 3" xfId="2346" xr:uid="{00000000-0005-0000-0000-00005C090000}"/>
    <cellStyle name="Valore valido 4" xfId="2347" xr:uid="{00000000-0005-0000-0000-00005D090000}"/>
    <cellStyle name="Valore valido 5" xfId="2348" xr:uid="{00000000-0005-0000-0000-00005E090000}"/>
    <cellStyle name="Valore valido 6" xfId="2349" xr:uid="{00000000-0005-0000-0000-00005F090000}"/>
    <cellStyle name="Valore valido 7" xfId="2350" xr:uid="{00000000-0005-0000-0000-000060090000}"/>
    <cellStyle name="Valore valido 8" xfId="2351" xr:uid="{00000000-0005-0000-0000-000061090000}"/>
    <cellStyle name="Valore valido 9" xfId="2352" xr:uid="{00000000-0005-0000-0000-000062090000}"/>
    <cellStyle name="Valuta (0)" xfId="2353" xr:uid="{00000000-0005-0000-0000-000063090000}"/>
    <cellStyle name="Valuta (0) 2" xfId="2354" xr:uid="{00000000-0005-0000-0000-000064090000}"/>
    <cellStyle name="Valuta (0)_ NOMINATIVI Euro" xfId="2355" xr:uid="{00000000-0005-0000-0000-000065090000}"/>
    <cellStyle name="Vstup" xfId="2356" xr:uid="{00000000-0005-0000-0000-000066090000}"/>
    <cellStyle name="Výpočet" xfId="2357" xr:uid="{00000000-0005-0000-0000-000067090000}"/>
    <cellStyle name="Výstup" xfId="2358" xr:uid="{00000000-0005-0000-0000-000068090000}"/>
    <cellStyle name="Vysvětlující text" xfId="2359" xr:uid="{00000000-0005-0000-0000-000069090000}"/>
    <cellStyle name="Währung [0]_Festlegung der Eigentümer" xfId="2360" xr:uid="{00000000-0005-0000-0000-00006A090000}"/>
    <cellStyle name="Währung_Festlegung der Eigentümer" xfId="2361" xr:uid="{00000000-0005-0000-0000-00006B090000}"/>
    <cellStyle name="Warning Text" xfId="2428" xr:uid="{00000000-0005-0000-0000-00006C090000}"/>
    <cellStyle name="Warning Text 2" xfId="2363" xr:uid="{00000000-0005-0000-0000-00006D090000}"/>
    <cellStyle name="Warning Text 3" xfId="2362" xr:uid="{00000000-0005-0000-0000-00006E090000}"/>
    <cellStyle name="x" xfId="2364" xr:uid="{00000000-0005-0000-0000-00006F090000}"/>
    <cellStyle name="x_Book3" xfId="2365" xr:uid="{00000000-0005-0000-0000-000070090000}"/>
    <cellStyle name="x_Book3_hk dcery podklad pre GL" xfId="2366" xr:uid="{00000000-0005-0000-0000-000071090000}"/>
    <cellStyle name="x_hk dcery podklad pre GL" xfId="2367" xr:uid="{00000000-0005-0000-0000-000072090000}"/>
    <cellStyle name="x_Model IAS 23Mar" xfId="2368" xr:uid="{00000000-0005-0000-0000-000073090000}"/>
    <cellStyle name="x_Model IAS 23Mar_hk dcery podklad pre GL" xfId="2369" xr:uid="{00000000-0005-0000-0000-000074090000}"/>
    <cellStyle name="xsingledecimal" xfId="2370" xr:uid="{00000000-0005-0000-0000-000075090000}"/>
    <cellStyle name="year" xfId="2371" xr:uid="{00000000-0005-0000-0000-000076090000}"/>
    <cellStyle name="YearFormat" xfId="2372" xr:uid="{00000000-0005-0000-0000-000077090000}"/>
    <cellStyle name="Zvýraznění 1" xfId="2373" xr:uid="{00000000-0005-0000-0000-000078090000}"/>
    <cellStyle name="Zvýraznění 2" xfId="2374" xr:uid="{00000000-0005-0000-0000-000079090000}"/>
    <cellStyle name="Zvýraznění 3" xfId="2375" xr:uid="{00000000-0005-0000-0000-00007A090000}"/>
    <cellStyle name="Zvýraznění 4" xfId="2376" xr:uid="{00000000-0005-0000-0000-00007B090000}"/>
    <cellStyle name="Zvýraznění 5" xfId="2377" xr:uid="{00000000-0005-0000-0000-00007C090000}"/>
    <cellStyle name="Zvýraznění 6" xfId="2378" xr:uid="{00000000-0005-0000-0000-00007D090000}"/>
    <cellStyle name="Ввод " xfId="2379" xr:uid="{00000000-0005-0000-0000-00007E090000}"/>
    <cellStyle name="Ввод  2" xfId="2380" xr:uid="{00000000-0005-0000-0000-00007F090000}"/>
    <cellStyle name="Обычный 15" xfId="2381" xr:uid="{00000000-0005-0000-0000-000080090000}"/>
    <cellStyle name="Обычный 2" xfId="2382" xr:uid="{00000000-0005-0000-0000-000081090000}"/>
    <cellStyle name="Обычный 2 2" xfId="2383" xr:uid="{00000000-0005-0000-0000-000082090000}"/>
    <cellStyle name="Обычный 3" xfId="2384" xr:uid="{00000000-0005-0000-0000-000083090000}"/>
    <cellStyle name="Процентный 2" xfId="2385" xr:uid="{00000000-0005-0000-0000-000084090000}"/>
    <cellStyle name="Финансовый 2" xfId="2386" xr:uid="{00000000-0005-0000-0000-000085090000}"/>
  </cellStyles>
  <dxfs count="0"/>
  <tableStyles count="0" defaultTableStyle="TableStyleMedium9" defaultPivotStyle="PivotStyleLight16"/>
  <colors>
    <mruColors>
      <color rgb="FF55BE5A"/>
      <color rgb="FFED17E8"/>
      <color rgb="FFB1CAFD"/>
      <color rgb="FFFE0F64"/>
      <color rgb="FF41B9E6"/>
      <color rgb="FF028C59"/>
      <color rgb="FFE61400"/>
      <color rgb="FF0555FA"/>
      <color rgb="FFC6C6C6"/>
      <color rgb="FFFFA1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0"/>
          <c:w val="1"/>
          <c:h val="0.8382067753559862"/>
        </c:manualLayout>
      </c:layout>
      <c:barChart>
        <c:barDir val="col"/>
        <c:grouping val="stacked"/>
        <c:varyColors val="0"/>
        <c:ser>
          <c:idx val="1"/>
          <c:order val="0"/>
          <c:spPr>
            <a:solidFill>
              <a:srgbClr val="41B9E6"/>
            </a:solidFill>
            <a:ln>
              <a:solidFill>
                <a:schemeClr val="bg1"/>
              </a:solidFill>
            </a:ln>
          </c:spPr>
          <c:invertIfNegative val="0"/>
          <c:dPt>
            <c:idx val="0"/>
            <c:invertIfNegative val="0"/>
            <c:bubble3D val="0"/>
            <c:spPr>
              <a:solidFill>
                <a:srgbClr val="41B9E6">
                  <a:alpha val="40000"/>
                </a:srgbClr>
              </a:solidFill>
              <a:ln>
                <a:solidFill>
                  <a:schemeClr val="bg1"/>
                </a:solidFill>
              </a:ln>
            </c:spPr>
            <c:extLst>
              <c:ext xmlns:c16="http://schemas.microsoft.com/office/drawing/2014/chart" uri="{C3380CC4-5D6E-409C-BE32-E72D297353CC}">
                <c16:uniqueId val="{00000001-5F0B-41D0-85A8-D6BF18DF2A02}"/>
              </c:ext>
            </c:extLst>
          </c:dPt>
          <c:dLbls>
            <c:spPr>
              <a:noFill/>
              <a:ln>
                <a:noFill/>
              </a:ln>
              <a:effectLst/>
            </c:spPr>
            <c:txPr>
              <a:bodyPr wrap="square" lIns="38100" tIns="19050" rIns="38100" bIns="19050" anchor="ctr">
                <a:spAutoFit/>
              </a:bodyPr>
              <a:lstStyle/>
              <a:p>
                <a:pPr>
                  <a:defRPr sz="1200">
                    <a:solidFill>
                      <a:schemeClr val="bg1"/>
                    </a:solidFill>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Lit>
              <c:formatCode>General</c:formatCode>
              <c:ptCount val="2"/>
            </c:numLit>
          </c:cat>
          <c:val>
            <c:numLit>
              <c:formatCode>General</c:formatCode>
              <c:ptCount val="2"/>
            </c:numLit>
          </c:val>
          <c:extLst>
            <c:ext xmlns:c16="http://schemas.microsoft.com/office/drawing/2014/chart" uri="{C3380CC4-5D6E-409C-BE32-E72D297353CC}">
              <c16:uniqueId val="{00000002-5F0B-41D0-85A8-D6BF18DF2A02}"/>
            </c:ext>
          </c:extLst>
        </c:ser>
        <c:dLbls>
          <c:showLegendKey val="0"/>
          <c:showVal val="0"/>
          <c:showCatName val="0"/>
          <c:showSerName val="0"/>
          <c:showPercent val="0"/>
          <c:showBubbleSize val="0"/>
        </c:dLbls>
        <c:gapWidth val="122"/>
        <c:overlap val="100"/>
        <c:axId val="228197888"/>
        <c:axId val="228199424"/>
      </c:barChart>
      <c:catAx>
        <c:axId val="228197888"/>
        <c:scaling>
          <c:orientation val="minMax"/>
        </c:scaling>
        <c:delete val="0"/>
        <c:axPos val="b"/>
        <c:numFmt formatCode="General" sourceLinked="0"/>
        <c:majorTickMark val="none"/>
        <c:minorTickMark val="none"/>
        <c:tickLblPos val="nextTo"/>
        <c:spPr>
          <a:ln w="12700">
            <a:solidFill>
              <a:schemeClr val="bg1">
                <a:lumMod val="50000"/>
              </a:schemeClr>
            </a:solidFill>
          </a:ln>
        </c:spPr>
        <c:txPr>
          <a:bodyPr/>
          <a:lstStyle/>
          <a:p>
            <a:pPr>
              <a:defRPr sz="1200"/>
            </a:pPr>
            <a:endParaRPr lang="it-IT"/>
          </a:p>
        </c:txPr>
        <c:crossAx val="228199424"/>
        <c:crosses val="autoZero"/>
        <c:auto val="1"/>
        <c:lblAlgn val="ctr"/>
        <c:lblOffset val="100"/>
        <c:noMultiLvlLbl val="0"/>
      </c:catAx>
      <c:valAx>
        <c:axId val="228199424"/>
        <c:scaling>
          <c:orientation val="minMax"/>
          <c:min val="0"/>
        </c:scaling>
        <c:delete val="1"/>
        <c:axPos val="l"/>
        <c:numFmt formatCode="General" sourceLinked="1"/>
        <c:majorTickMark val="out"/>
        <c:minorTickMark val="none"/>
        <c:tickLblPos val="nextTo"/>
        <c:crossAx val="228197888"/>
        <c:crosses val="autoZero"/>
        <c:crossBetween val="between"/>
      </c:valAx>
    </c:plotArea>
    <c:plotVisOnly val="1"/>
    <c:dispBlanksAs val="gap"/>
    <c:showDLblsOverMax val="0"/>
  </c:chart>
  <c:spPr>
    <a:noFill/>
    <a:ln>
      <a:noFill/>
    </a:ln>
  </c:spPr>
  <c:txPr>
    <a:bodyPr/>
    <a:lstStyle/>
    <a:p>
      <a:pPr>
        <a:defRPr sz="1000">
          <a:latin typeface="Arial" panose="020B0604020202020204" pitchFamily="34" charset="0"/>
          <a:ea typeface="Tahoma" panose="020B060403050404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0"/>
          <c:w val="1"/>
          <c:h val="0.8382067753559862"/>
        </c:manualLayout>
      </c:layout>
      <c:barChart>
        <c:barDir val="col"/>
        <c:grouping val="stacked"/>
        <c:varyColors val="0"/>
        <c:ser>
          <c:idx val="1"/>
          <c:order val="0"/>
          <c:spPr>
            <a:solidFill>
              <a:srgbClr val="41B9E6"/>
            </a:solidFill>
            <a:ln>
              <a:solidFill>
                <a:schemeClr val="bg1"/>
              </a:solidFill>
            </a:ln>
          </c:spPr>
          <c:invertIfNegative val="0"/>
          <c:dPt>
            <c:idx val="0"/>
            <c:invertIfNegative val="0"/>
            <c:bubble3D val="0"/>
            <c:spPr>
              <a:solidFill>
                <a:srgbClr val="41B9E6">
                  <a:alpha val="40000"/>
                </a:srgbClr>
              </a:solidFill>
              <a:ln>
                <a:solidFill>
                  <a:schemeClr val="bg1"/>
                </a:solidFill>
              </a:ln>
            </c:spPr>
            <c:extLst>
              <c:ext xmlns:c16="http://schemas.microsoft.com/office/drawing/2014/chart" uri="{C3380CC4-5D6E-409C-BE32-E72D297353CC}">
                <c16:uniqueId val="{00000001-3D49-420D-B684-9D9E80F83B5F}"/>
              </c:ext>
            </c:extLst>
          </c:dPt>
          <c:dLbls>
            <c:spPr>
              <a:noFill/>
              <a:ln>
                <a:noFill/>
              </a:ln>
              <a:effectLst/>
            </c:spPr>
            <c:txPr>
              <a:bodyPr wrap="square" lIns="38100" tIns="19050" rIns="38100" bIns="19050" anchor="ctr">
                <a:spAutoFit/>
              </a:bodyPr>
              <a:lstStyle/>
              <a:p>
                <a:pPr>
                  <a:defRPr sz="1200">
                    <a:solidFill>
                      <a:schemeClr val="bg1"/>
                    </a:solidFill>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Lit>
              <c:formatCode>General</c:formatCode>
              <c:ptCount val="1"/>
            </c:numLit>
          </c:cat>
          <c:val>
            <c:numLit>
              <c:formatCode>General</c:formatCode>
              <c:ptCount val="1"/>
            </c:numLit>
          </c:val>
          <c:extLst>
            <c:ext xmlns:c16="http://schemas.microsoft.com/office/drawing/2014/chart" uri="{C3380CC4-5D6E-409C-BE32-E72D297353CC}">
              <c16:uniqueId val="{00000002-3D49-420D-B684-9D9E80F83B5F}"/>
            </c:ext>
          </c:extLst>
        </c:ser>
        <c:dLbls>
          <c:showLegendKey val="0"/>
          <c:showVal val="0"/>
          <c:showCatName val="0"/>
          <c:showSerName val="0"/>
          <c:showPercent val="0"/>
          <c:showBubbleSize val="0"/>
        </c:dLbls>
        <c:gapWidth val="122"/>
        <c:overlap val="100"/>
        <c:axId val="228197888"/>
        <c:axId val="228199424"/>
      </c:barChart>
      <c:catAx>
        <c:axId val="228197888"/>
        <c:scaling>
          <c:orientation val="minMax"/>
        </c:scaling>
        <c:delete val="0"/>
        <c:axPos val="b"/>
        <c:numFmt formatCode="General" sourceLinked="0"/>
        <c:majorTickMark val="none"/>
        <c:minorTickMark val="none"/>
        <c:tickLblPos val="nextTo"/>
        <c:spPr>
          <a:ln w="12700">
            <a:solidFill>
              <a:schemeClr val="bg1">
                <a:lumMod val="50000"/>
              </a:schemeClr>
            </a:solidFill>
          </a:ln>
        </c:spPr>
        <c:txPr>
          <a:bodyPr/>
          <a:lstStyle/>
          <a:p>
            <a:pPr>
              <a:defRPr sz="1200"/>
            </a:pPr>
            <a:endParaRPr lang="it-IT"/>
          </a:p>
        </c:txPr>
        <c:crossAx val="228199424"/>
        <c:crosses val="autoZero"/>
        <c:auto val="1"/>
        <c:lblAlgn val="ctr"/>
        <c:lblOffset val="100"/>
        <c:noMultiLvlLbl val="0"/>
      </c:catAx>
      <c:valAx>
        <c:axId val="228199424"/>
        <c:scaling>
          <c:orientation val="minMax"/>
          <c:min val="0"/>
        </c:scaling>
        <c:delete val="1"/>
        <c:axPos val="l"/>
        <c:numFmt formatCode="General" sourceLinked="1"/>
        <c:majorTickMark val="out"/>
        <c:minorTickMark val="none"/>
        <c:tickLblPos val="nextTo"/>
        <c:crossAx val="228197888"/>
        <c:crosses val="autoZero"/>
        <c:crossBetween val="between"/>
      </c:valAx>
    </c:plotArea>
    <c:plotVisOnly val="1"/>
    <c:dispBlanksAs val="gap"/>
    <c:showDLblsOverMax val="0"/>
  </c:chart>
  <c:spPr>
    <a:noFill/>
    <a:ln>
      <a:noFill/>
    </a:ln>
  </c:spPr>
  <c:txPr>
    <a:bodyPr/>
    <a:lstStyle/>
    <a:p>
      <a:pPr>
        <a:defRPr sz="1000">
          <a:latin typeface="Arial" panose="020B0604020202020204" pitchFamily="34" charset="0"/>
          <a:ea typeface="Tahoma" panose="020B060403050404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0"/>
          <c:w val="1"/>
          <c:h val="0.8382067753559862"/>
        </c:manualLayout>
      </c:layout>
      <c:barChart>
        <c:barDir val="col"/>
        <c:grouping val="stacked"/>
        <c:varyColors val="0"/>
        <c:ser>
          <c:idx val="1"/>
          <c:order val="0"/>
          <c:spPr>
            <a:solidFill>
              <a:srgbClr val="41B9E6"/>
            </a:solidFill>
            <a:ln>
              <a:solidFill>
                <a:schemeClr val="bg1"/>
              </a:solidFill>
            </a:ln>
          </c:spPr>
          <c:invertIfNegative val="0"/>
          <c:dPt>
            <c:idx val="0"/>
            <c:invertIfNegative val="0"/>
            <c:bubble3D val="0"/>
            <c:spPr>
              <a:solidFill>
                <a:srgbClr val="41B9E6">
                  <a:alpha val="40000"/>
                </a:srgbClr>
              </a:solidFill>
              <a:ln>
                <a:solidFill>
                  <a:schemeClr val="bg1"/>
                </a:solidFill>
              </a:ln>
            </c:spPr>
            <c:extLst>
              <c:ext xmlns:c16="http://schemas.microsoft.com/office/drawing/2014/chart" uri="{C3380CC4-5D6E-409C-BE32-E72D297353CC}">
                <c16:uniqueId val="{00000001-3D97-41AD-AD9E-75D3B87ACE30}"/>
              </c:ext>
            </c:extLst>
          </c:dPt>
          <c:dLbls>
            <c:spPr>
              <a:noFill/>
              <a:ln>
                <a:noFill/>
              </a:ln>
              <a:effectLst/>
            </c:spPr>
            <c:txPr>
              <a:bodyPr wrap="square" lIns="38100" tIns="19050" rIns="38100" bIns="19050" anchor="ctr">
                <a:spAutoFit/>
              </a:bodyPr>
              <a:lstStyle/>
              <a:p>
                <a:pPr>
                  <a:defRPr sz="1200">
                    <a:solidFill>
                      <a:schemeClr val="bg1"/>
                    </a:solidFill>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Lit>
              <c:formatCode>General</c:formatCode>
              <c:ptCount val="2"/>
            </c:numLit>
          </c:cat>
          <c:val>
            <c:numLit>
              <c:formatCode>General</c:formatCode>
              <c:ptCount val="2"/>
            </c:numLit>
          </c:val>
          <c:extLst>
            <c:ext xmlns:c16="http://schemas.microsoft.com/office/drawing/2014/chart" uri="{C3380CC4-5D6E-409C-BE32-E72D297353CC}">
              <c16:uniqueId val="{00000002-3D97-41AD-AD9E-75D3B87ACE30}"/>
            </c:ext>
          </c:extLst>
        </c:ser>
        <c:dLbls>
          <c:showLegendKey val="0"/>
          <c:showVal val="0"/>
          <c:showCatName val="0"/>
          <c:showSerName val="0"/>
          <c:showPercent val="0"/>
          <c:showBubbleSize val="0"/>
        </c:dLbls>
        <c:gapWidth val="122"/>
        <c:overlap val="100"/>
        <c:axId val="228197888"/>
        <c:axId val="228199424"/>
      </c:barChart>
      <c:catAx>
        <c:axId val="228197888"/>
        <c:scaling>
          <c:orientation val="minMax"/>
        </c:scaling>
        <c:delete val="0"/>
        <c:axPos val="b"/>
        <c:numFmt formatCode="General" sourceLinked="0"/>
        <c:majorTickMark val="none"/>
        <c:minorTickMark val="none"/>
        <c:tickLblPos val="nextTo"/>
        <c:spPr>
          <a:ln w="12700">
            <a:solidFill>
              <a:schemeClr val="bg1">
                <a:lumMod val="50000"/>
              </a:schemeClr>
            </a:solidFill>
          </a:ln>
        </c:spPr>
        <c:txPr>
          <a:bodyPr/>
          <a:lstStyle/>
          <a:p>
            <a:pPr>
              <a:defRPr sz="1200"/>
            </a:pPr>
            <a:endParaRPr lang="it-IT"/>
          </a:p>
        </c:txPr>
        <c:crossAx val="228199424"/>
        <c:crosses val="autoZero"/>
        <c:auto val="1"/>
        <c:lblAlgn val="ctr"/>
        <c:lblOffset val="100"/>
        <c:noMultiLvlLbl val="0"/>
      </c:catAx>
      <c:valAx>
        <c:axId val="228199424"/>
        <c:scaling>
          <c:orientation val="minMax"/>
          <c:min val="0"/>
        </c:scaling>
        <c:delete val="1"/>
        <c:axPos val="l"/>
        <c:numFmt formatCode="General" sourceLinked="1"/>
        <c:majorTickMark val="out"/>
        <c:minorTickMark val="none"/>
        <c:tickLblPos val="nextTo"/>
        <c:crossAx val="228197888"/>
        <c:crosses val="autoZero"/>
        <c:crossBetween val="between"/>
      </c:valAx>
    </c:plotArea>
    <c:plotVisOnly val="1"/>
    <c:dispBlanksAs val="gap"/>
    <c:showDLblsOverMax val="0"/>
  </c:chart>
  <c:spPr>
    <a:noFill/>
    <a:ln>
      <a:noFill/>
    </a:ln>
  </c:spPr>
  <c:txPr>
    <a:bodyPr/>
    <a:lstStyle/>
    <a:p>
      <a:pPr>
        <a:defRPr sz="1000">
          <a:latin typeface="Arial" panose="020B0604020202020204" pitchFamily="34" charset="0"/>
          <a:ea typeface="Tahoma" panose="020B060403050404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000" b="1">
                <a:solidFill>
                  <a:schemeClr val="tx1"/>
                </a:solidFill>
                <a:latin typeface="Arial" panose="020B0604020202020204" pitchFamily="34" charset="0"/>
                <a:cs typeface="Arial" panose="020B0604020202020204" pitchFamily="34" charset="0"/>
              </a:rPr>
              <a:t>Total Group</a:t>
            </a:r>
            <a:r>
              <a:rPr lang="en-US" sz="1000" b="1" baseline="0">
                <a:solidFill>
                  <a:schemeClr val="tx1"/>
                </a:solidFill>
                <a:latin typeface="Arial" panose="020B0604020202020204" pitchFamily="34" charset="0"/>
                <a:cs typeface="Arial" panose="020B0604020202020204" pitchFamily="34" charset="0"/>
              </a:rPr>
              <a:t> Net Inst Capacity pro forma - 9M 2025</a:t>
            </a:r>
            <a:endParaRPr lang="en-US" sz="1000" b="1">
              <a:solidFill>
                <a:schemeClr val="tx1"/>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28386875889766139"/>
          <c:y val="0.15282679556090273"/>
          <c:w val="0.40195122484689416"/>
          <c:h val="0.6699187080781569"/>
        </c:manualLayout>
      </c:layout>
      <c:doughnutChart>
        <c:varyColors val="1"/>
        <c:ser>
          <c:idx val="0"/>
          <c:order val="0"/>
          <c:tx>
            <c:strRef>
              <c:f>'1. Pro forma numbers'!$C$2</c:f>
              <c:strCache>
                <c:ptCount val="1"/>
                <c:pt idx="0">
                  <c:v>1. Pro forma numbers 1</c:v>
                </c:pt>
              </c:strCache>
            </c:strRef>
          </c:tx>
          <c:dPt>
            <c:idx val="0"/>
            <c:bubble3D val="0"/>
            <c:spPr>
              <a:solidFill>
                <a:srgbClr val="55BE5A"/>
              </a:solidFill>
              <a:ln w="19050">
                <a:solidFill>
                  <a:schemeClr val="lt1"/>
                </a:solidFill>
              </a:ln>
              <a:effectLst/>
            </c:spPr>
            <c:extLst>
              <c:ext xmlns:c16="http://schemas.microsoft.com/office/drawing/2014/chart" uri="{C3380CC4-5D6E-409C-BE32-E72D297353CC}">
                <c16:uniqueId val="{00000001-5B7E-415E-A63C-1DB21D6ED7A6}"/>
              </c:ext>
            </c:extLst>
          </c:dPt>
          <c:dPt>
            <c:idx val="1"/>
            <c:bubble3D val="0"/>
            <c:spPr>
              <a:solidFill>
                <a:srgbClr val="7030A0"/>
              </a:solidFill>
              <a:ln w="19050">
                <a:solidFill>
                  <a:schemeClr val="lt1"/>
                </a:solidFill>
              </a:ln>
              <a:effectLst/>
            </c:spPr>
            <c:extLst>
              <c:ext xmlns:c16="http://schemas.microsoft.com/office/drawing/2014/chart" uri="{C3380CC4-5D6E-409C-BE32-E72D297353CC}">
                <c16:uniqueId val="{00000003-D7F1-417B-A3B2-980F97450FC6}"/>
              </c:ext>
            </c:extLst>
          </c:dPt>
          <c:dPt>
            <c:idx val="2"/>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5-D7F1-417B-A3B2-980F97450FC6}"/>
              </c:ext>
            </c:extLst>
          </c:dPt>
          <c:dLbls>
            <c:dLbl>
              <c:idx val="2"/>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Arial" panose="020B0604020202020204" pitchFamily="34" charset="0"/>
                      <a:ea typeface="+mn-ea"/>
                      <a:cs typeface="Arial" panose="020B0604020202020204" pitchFamily="34" charset="0"/>
                    </a:defRPr>
                  </a:pPr>
                  <a:endParaRPr lang="it-IT"/>
                </a:p>
              </c:txPr>
              <c:showLegendKey val="0"/>
              <c:showVal val="0"/>
              <c:showCatName val="0"/>
              <c:showSerName val="0"/>
              <c:showPercent val="1"/>
              <c:showBubbleSize val="0"/>
              <c:extLst>
                <c:ext xmlns:c16="http://schemas.microsoft.com/office/drawing/2014/chart" uri="{C3380CC4-5D6E-409C-BE32-E72D297353CC}">
                  <c16:uniqueId val="{00000005-D7F1-417B-A3B2-980F97450FC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it-IT"/>
              </a:p>
            </c:txPr>
            <c:showLegendKey val="0"/>
            <c:showVal val="0"/>
            <c:showCatName val="0"/>
            <c:showSerName val="0"/>
            <c:showPercent val="1"/>
            <c:showBubbleSize val="0"/>
            <c:showLeaderLines val="0"/>
            <c:extLst>
              <c:ext xmlns:c15="http://schemas.microsoft.com/office/drawing/2012/chart" uri="{CE6537A1-D6FC-4f65-9D91-7224C49458BB}"/>
            </c:extLst>
          </c:dLbls>
          <c:cat>
            <c:strRef>
              <c:extLst>
                <c:ext xmlns:c15="http://schemas.microsoft.com/office/drawing/2012/chart" uri="{02D57815-91ED-43cb-92C2-25804820EDAC}">
                  <c15:fullRef>
                    <c15:sqref>'1. Pro forma numbers'!$C$6:$C$12</c15:sqref>
                  </c15:fullRef>
                </c:ext>
              </c:extLst>
              <c:f>('1. Pro forma numbers'!$C$7,'1. Pro forma numbers'!$C$9,'1. Pro forma numbers'!$C$11)</c:f>
              <c:strCache>
                <c:ptCount val="3"/>
                <c:pt idx="0">
                  <c:v>Renewables</c:v>
                </c:pt>
                <c:pt idx="1">
                  <c:v>Nuclear</c:v>
                </c:pt>
                <c:pt idx="2">
                  <c:v>Thermal </c:v>
                </c:pt>
              </c:strCache>
            </c:strRef>
          </c:cat>
          <c:val>
            <c:numRef>
              <c:extLst>
                <c:ext xmlns:c15="http://schemas.microsoft.com/office/drawing/2012/chart" uri="{02D57815-91ED-43cb-92C2-25804820EDAC}">
                  <c15:fullRef>
                    <c15:sqref>'1. Pro forma numbers'!$E$6:$E$12</c15:sqref>
                  </c15:fullRef>
                </c:ext>
              </c:extLst>
              <c:f>('1. Pro forma numbers'!$E$7,'1. Pro forma numbers'!$E$9,'1. Pro forma numbers'!$E$11)</c:f>
              <c:numCache>
                <c:formatCode>0.0</c:formatCode>
                <c:ptCount val="3"/>
                <c:pt idx="0">
                  <c:v>67.8</c:v>
                </c:pt>
                <c:pt idx="1">
                  <c:v>3.3</c:v>
                </c:pt>
                <c:pt idx="2">
                  <c:v>21.8</c:v>
                </c:pt>
              </c:numCache>
            </c:numRef>
          </c:val>
          <c:extLst>
            <c:ext xmlns:c15="http://schemas.microsoft.com/office/drawing/2012/chart" uri="{02D57815-91ED-43cb-92C2-25804820EDAC}">
              <c15:categoryFilterExceptions>
                <c15:categoryFilterException>
                  <c15:sqref>'1. Pro forma numbers'!$E$10</c15:sqref>
                  <c15:spPr xmlns:c15="http://schemas.microsoft.com/office/drawing/2012/chart">
                    <a:solidFill>
                      <a:schemeClr val="accent5"/>
                    </a:solidFill>
                    <a:ln w="19050">
                      <a:solidFill>
                        <a:schemeClr val="lt1"/>
                      </a:solidFill>
                    </a:ln>
                    <a:effectLst/>
                  </c15:spPr>
                  <c15:bubble3D val="0"/>
                </c15:categoryFilterException>
                <c15:categoryFilterException>
                  <c15:sqref>'1. Pro forma numbers'!$E$12</c15:sqref>
                  <c15:spPr xmlns:c15="http://schemas.microsoft.com/office/drawing/2012/chart">
                    <a:solidFill>
                      <a:schemeClr val="accent1">
                        <a:lumMod val="60000"/>
                      </a:schemeClr>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6-5B7E-415E-A63C-1DB21D6ED7A6}"/>
            </c:ext>
          </c:extLst>
        </c:ser>
        <c:dLbls>
          <c:showLegendKey val="0"/>
          <c:showVal val="0"/>
          <c:showCatName val="0"/>
          <c:showSerName val="0"/>
          <c:showPercent val="0"/>
          <c:showBubbleSize val="0"/>
          <c:showLeaderLines val="0"/>
        </c:dLbls>
        <c:firstSliceAng val="0"/>
        <c:holeSize val="65"/>
      </c:doughnutChart>
      <c:spPr>
        <a:noFill/>
        <a:ln>
          <a:noFill/>
        </a:ln>
        <a:effectLst/>
      </c:spPr>
    </c:plotArea>
    <c:legend>
      <c:legendPos val="r"/>
      <c:layout>
        <c:manualLayout>
          <c:xMode val="edge"/>
          <c:yMode val="edge"/>
          <c:x val="0.65271295908693305"/>
          <c:y val="0.22226652749021689"/>
          <c:w val="0.34293221903550969"/>
          <c:h val="0.5853499832939221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000" b="1">
                <a:solidFill>
                  <a:schemeClr val="tx1"/>
                </a:solidFill>
                <a:latin typeface="Arial" panose="020B0604020202020204" pitchFamily="34" charset="0"/>
                <a:cs typeface="Arial" panose="020B0604020202020204" pitchFamily="34" charset="0"/>
              </a:rPr>
              <a:t>Total Group</a:t>
            </a:r>
            <a:r>
              <a:rPr lang="en-US" sz="1000" b="1" baseline="0">
                <a:solidFill>
                  <a:schemeClr val="tx1"/>
                </a:solidFill>
                <a:latin typeface="Arial" panose="020B0604020202020204" pitchFamily="34" charset="0"/>
                <a:cs typeface="Arial" panose="020B0604020202020204" pitchFamily="34" charset="0"/>
              </a:rPr>
              <a:t> Production pro forma - 9M 2025</a:t>
            </a:r>
            <a:endParaRPr lang="en-US" sz="1000" b="1">
              <a:solidFill>
                <a:schemeClr val="tx1"/>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28386875889766139"/>
          <c:y val="0.15282679556090273"/>
          <c:w val="0.40195122484689416"/>
          <c:h val="0.6699187080781569"/>
        </c:manualLayout>
      </c:layout>
      <c:doughnutChart>
        <c:varyColors val="1"/>
        <c:ser>
          <c:idx val="0"/>
          <c:order val="0"/>
          <c:tx>
            <c:strRef>
              <c:f>'1. Pro forma numbers'!$C$2</c:f>
              <c:strCache>
                <c:ptCount val="1"/>
                <c:pt idx="0">
                  <c:v>1. Pro forma numbers 1</c:v>
                </c:pt>
              </c:strCache>
            </c:strRef>
          </c:tx>
          <c:spPr>
            <a:solidFill>
              <a:srgbClr val="55BE5A"/>
            </a:solidFill>
          </c:spPr>
          <c:dPt>
            <c:idx val="0"/>
            <c:bubble3D val="0"/>
            <c:spPr>
              <a:solidFill>
                <a:srgbClr val="55BE5A"/>
              </a:solidFill>
              <a:ln w="19050">
                <a:solidFill>
                  <a:schemeClr val="lt1"/>
                </a:solidFill>
              </a:ln>
              <a:effectLst/>
            </c:spPr>
            <c:extLst>
              <c:ext xmlns:c16="http://schemas.microsoft.com/office/drawing/2014/chart" uri="{C3380CC4-5D6E-409C-BE32-E72D297353CC}">
                <c16:uniqueId val="{00000001-568E-4732-9021-D36488A36AAB}"/>
              </c:ext>
            </c:extLst>
          </c:dPt>
          <c:dPt>
            <c:idx val="1"/>
            <c:bubble3D val="0"/>
            <c:spPr>
              <a:solidFill>
                <a:srgbClr val="7030A0"/>
              </a:solidFill>
              <a:ln w="19050">
                <a:solidFill>
                  <a:schemeClr val="lt1"/>
                </a:solidFill>
              </a:ln>
              <a:effectLst/>
            </c:spPr>
            <c:extLst>
              <c:ext xmlns:c16="http://schemas.microsoft.com/office/drawing/2014/chart" uri="{C3380CC4-5D6E-409C-BE32-E72D297353CC}">
                <c16:uniqueId val="{00000018-615F-4A5C-90A0-BEB164DCA525}"/>
              </c:ext>
            </c:extLst>
          </c:dPt>
          <c:dPt>
            <c:idx val="2"/>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19-615F-4A5C-90A0-BEB164DCA525}"/>
              </c:ext>
            </c:extLst>
          </c:dPt>
          <c:dPt>
            <c:idx val="3"/>
            <c:bubble3D val="0"/>
            <c:spPr>
              <a:solidFill>
                <a:srgbClr val="92D050"/>
              </a:solidFill>
              <a:ln w="19050">
                <a:solidFill>
                  <a:schemeClr val="lt1"/>
                </a:solidFill>
              </a:ln>
              <a:effectLst/>
            </c:spPr>
            <c:extLst>
              <c:ext xmlns:c16="http://schemas.microsoft.com/office/drawing/2014/chart" uri="{C3380CC4-5D6E-409C-BE32-E72D297353CC}">
                <c16:uniqueId val="{00000005-D0D7-4D60-BABE-5FA596436164}"/>
              </c:ext>
            </c:extLst>
          </c:dPt>
          <c:dPt>
            <c:idx val="4"/>
            <c:bubble3D val="0"/>
            <c:spPr>
              <a:solidFill>
                <a:srgbClr val="55BE5A"/>
              </a:solidFill>
              <a:ln w="19050">
                <a:solidFill>
                  <a:schemeClr val="lt1"/>
                </a:solidFill>
              </a:ln>
              <a:effectLst/>
            </c:spPr>
            <c:extLst>
              <c:ext xmlns:c16="http://schemas.microsoft.com/office/drawing/2014/chart" uri="{C3380CC4-5D6E-409C-BE32-E72D297353CC}">
                <c16:uniqueId val="{00000005-FC36-4341-83EB-E084C72980B6}"/>
              </c:ext>
            </c:extLst>
          </c:dPt>
          <c:dPt>
            <c:idx val="5"/>
            <c:bubble3D val="0"/>
            <c:spPr>
              <a:solidFill>
                <a:srgbClr val="55BE5A"/>
              </a:solidFill>
              <a:ln w="19050">
                <a:solidFill>
                  <a:schemeClr val="lt1"/>
                </a:solidFill>
              </a:ln>
              <a:effectLst/>
            </c:spPr>
            <c:extLst>
              <c:ext xmlns:c16="http://schemas.microsoft.com/office/drawing/2014/chart" uri="{C3380CC4-5D6E-409C-BE32-E72D297353CC}">
                <c16:uniqueId val="{00000005-02C8-4604-8583-40DED81C6A8F}"/>
              </c:ext>
            </c:extLst>
          </c:dPt>
          <c:dPt>
            <c:idx val="6"/>
            <c:bubble3D val="0"/>
            <c:spPr>
              <a:solidFill>
                <a:srgbClr val="92D050"/>
              </a:solidFill>
              <a:ln w="19050">
                <a:solidFill>
                  <a:schemeClr val="lt1"/>
                </a:solidFill>
              </a:ln>
              <a:effectLst/>
            </c:spPr>
            <c:extLst>
              <c:ext xmlns:c16="http://schemas.microsoft.com/office/drawing/2014/chart" uri="{C3380CC4-5D6E-409C-BE32-E72D297353CC}">
                <c16:uniqueId val="{00000011-0DF7-4986-A189-CF1486F55A5E}"/>
              </c:ext>
            </c:extLst>
          </c:dPt>
          <c:dPt>
            <c:idx val="7"/>
            <c:bubble3D val="0"/>
            <c:spPr>
              <a:solidFill>
                <a:srgbClr val="55BE5A"/>
              </a:solidFill>
              <a:ln w="19050">
                <a:solidFill>
                  <a:schemeClr val="lt1"/>
                </a:solidFill>
              </a:ln>
              <a:effectLst/>
            </c:spPr>
            <c:extLst>
              <c:ext xmlns:c16="http://schemas.microsoft.com/office/drawing/2014/chart" uri="{C3380CC4-5D6E-409C-BE32-E72D297353CC}">
                <c16:uniqueId val="{00000005-0DF7-4986-A189-CF1486F55A5E}"/>
              </c:ext>
            </c:extLst>
          </c:dPt>
          <c:dPt>
            <c:idx val="8"/>
            <c:bubble3D val="0"/>
            <c:spPr>
              <a:solidFill>
                <a:srgbClr val="55BE5A"/>
              </a:solidFill>
              <a:ln w="19050">
                <a:solidFill>
                  <a:schemeClr val="lt1"/>
                </a:solidFill>
              </a:ln>
              <a:effectLst/>
            </c:spPr>
            <c:extLst>
              <c:ext xmlns:c16="http://schemas.microsoft.com/office/drawing/2014/chart" uri="{C3380CC4-5D6E-409C-BE32-E72D297353CC}">
                <c16:uniqueId val="{00000005-32F1-4C5D-A196-35054A4AAF43}"/>
              </c:ext>
            </c:extLst>
          </c:dPt>
          <c:dPt>
            <c:idx val="9"/>
            <c:bubble3D val="0"/>
            <c:spPr>
              <a:solidFill>
                <a:srgbClr val="55BE5A"/>
              </a:solidFill>
              <a:ln w="19050">
                <a:solidFill>
                  <a:schemeClr val="lt1"/>
                </a:solidFill>
              </a:ln>
              <a:effectLst/>
            </c:spPr>
            <c:extLst>
              <c:ext xmlns:c16="http://schemas.microsoft.com/office/drawing/2014/chart" uri="{C3380CC4-5D6E-409C-BE32-E72D297353CC}">
                <c16:uniqueId val="{00000005-8A38-4B86-9597-3478402B44D4}"/>
              </c:ext>
            </c:extLst>
          </c:dPt>
          <c:dPt>
            <c:idx val="10"/>
            <c:bubble3D val="0"/>
            <c:spPr>
              <a:solidFill>
                <a:srgbClr val="92D050"/>
              </a:solidFill>
              <a:ln w="19050">
                <a:solidFill>
                  <a:schemeClr val="lt1"/>
                </a:solidFill>
              </a:ln>
              <a:effectLst/>
            </c:spPr>
            <c:extLst>
              <c:ext xmlns:c16="http://schemas.microsoft.com/office/drawing/2014/chart" uri="{C3380CC4-5D6E-409C-BE32-E72D297353CC}">
                <c16:uniqueId val="{00000009-24AB-44C5-BB20-B48C5CC0C63E}"/>
              </c:ext>
            </c:extLst>
          </c:dPt>
          <c:dPt>
            <c:idx val="11"/>
            <c:bubble3D val="0"/>
            <c:spPr>
              <a:solidFill>
                <a:srgbClr val="92D050"/>
              </a:solidFill>
              <a:ln w="19050">
                <a:solidFill>
                  <a:schemeClr val="lt1"/>
                </a:solidFill>
              </a:ln>
              <a:effectLst/>
            </c:spPr>
            <c:extLst>
              <c:ext xmlns:c16="http://schemas.microsoft.com/office/drawing/2014/chart" uri="{C3380CC4-5D6E-409C-BE32-E72D297353CC}">
                <c16:uniqueId val="{00000006-E411-4D6C-99C6-6E8AA94D8918}"/>
              </c:ext>
            </c:extLst>
          </c:dPt>
          <c:dPt>
            <c:idx val="12"/>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5-568E-4732-9021-D36488A36AAB}"/>
              </c:ext>
            </c:extLst>
          </c:dPt>
          <c:dLbls>
            <c:dLbl>
              <c:idx val="1"/>
              <c:layout>
                <c:manualLayout>
                  <c:x val="1.0306553696738991E-2"/>
                  <c:y val="-6.5318969816920441E-17"/>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8-615F-4A5C-90A0-BEB164DCA525}"/>
                </c:ext>
              </c:extLst>
            </c:dLbl>
            <c:dLbl>
              <c:idx val="2"/>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Arial" panose="020B0604020202020204" pitchFamily="34" charset="0"/>
                      <a:ea typeface="+mn-ea"/>
                      <a:cs typeface="Arial" panose="020B0604020202020204" pitchFamily="34" charset="0"/>
                    </a:defRPr>
                  </a:pPr>
                  <a:endParaRPr lang="it-IT"/>
                </a:p>
              </c:txPr>
              <c:showLegendKey val="0"/>
              <c:showVal val="0"/>
              <c:showCatName val="0"/>
              <c:showSerName val="0"/>
              <c:showPercent val="1"/>
              <c:showBubbleSize val="0"/>
              <c:extLst>
                <c:ext xmlns:c16="http://schemas.microsoft.com/office/drawing/2014/chart" uri="{C3380CC4-5D6E-409C-BE32-E72D297353CC}">
                  <c16:uniqueId val="{00000019-615F-4A5C-90A0-BEB164DCA52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it-IT"/>
              </a:p>
            </c:txPr>
            <c:showLegendKey val="0"/>
            <c:showVal val="0"/>
            <c:showCatName val="0"/>
            <c:showSerName val="0"/>
            <c:showPercent val="1"/>
            <c:showBubbleSize val="0"/>
            <c:showLeaderLines val="0"/>
            <c:extLst>
              <c:ext xmlns:c15="http://schemas.microsoft.com/office/drawing/2012/chart" uri="{CE6537A1-D6FC-4f65-9D91-7224C49458BB}"/>
            </c:extLst>
          </c:dLbls>
          <c:cat>
            <c:strRef>
              <c:extLst>
                <c:ext xmlns:c15="http://schemas.microsoft.com/office/drawing/2012/chart" uri="{02D57815-91ED-43cb-92C2-25804820EDAC}">
                  <c15:fullRef>
                    <c15:sqref>'1. Pro forma numbers'!$C$16:$C$20</c15:sqref>
                  </c15:fullRef>
                </c:ext>
              </c:extLst>
              <c:f>('1. Pro forma numbers'!$C$17:$C$18,'1. Pro forma numbers'!$C$20)</c:f>
              <c:strCache>
                <c:ptCount val="3"/>
                <c:pt idx="0">
                  <c:v>Renewables</c:v>
                </c:pt>
                <c:pt idx="1">
                  <c:v>Nuclear</c:v>
                </c:pt>
                <c:pt idx="2">
                  <c:v>Thermal </c:v>
                </c:pt>
              </c:strCache>
            </c:strRef>
          </c:cat>
          <c:val>
            <c:numRef>
              <c:extLst>
                <c:ext xmlns:c15="http://schemas.microsoft.com/office/drawing/2012/chart" uri="{02D57815-91ED-43cb-92C2-25804820EDAC}">
                  <c15:fullRef>
                    <c15:sqref>'1. Pro forma numbers'!$E$16:$E$20</c15:sqref>
                  </c15:fullRef>
                </c:ext>
              </c:extLst>
              <c:f>('1. Pro forma numbers'!$E$17:$E$18,'1. Pro forma numbers'!$E$20)</c:f>
              <c:numCache>
                <c:formatCode>0.0</c:formatCode>
                <c:ptCount val="3"/>
                <c:pt idx="0">
                  <c:v>109.1</c:v>
                </c:pt>
                <c:pt idx="1">
                  <c:v>19.100000000000001</c:v>
                </c:pt>
                <c:pt idx="2">
                  <c:v>23.6</c:v>
                </c:pt>
              </c:numCache>
            </c:numRef>
          </c:val>
          <c:extLst>
            <c:ext xmlns:c15="http://schemas.microsoft.com/office/drawing/2012/chart" uri="{02D57815-91ED-43cb-92C2-25804820EDAC}">
              <c15:categoryFilterExceptions>
                <c15:categoryFilterException>
                  <c15:sqref>'1. Pro forma numbers'!$E$19</c15:sqref>
                  <c15:spPr xmlns:c15="http://schemas.microsoft.com/office/drawing/2012/chart">
                    <a:solidFill>
                      <a:schemeClr val="accent4"/>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6-568E-4732-9021-D36488A36AAB}"/>
            </c:ext>
          </c:extLst>
        </c:ser>
        <c:dLbls>
          <c:showLegendKey val="0"/>
          <c:showVal val="0"/>
          <c:showCatName val="0"/>
          <c:showSerName val="0"/>
          <c:showPercent val="0"/>
          <c:showBubbleSize val="0"/>
          <c:showLeaderLines val="0"/>
        </c:dLbls>
        <c:firstSliceAng val="0"/>
        <c:holeSize val="67"/>
      </c:doughnutChart>
      <c:spPr>
        <a:noFill/>
        <a:ln>
          <a:noFill/>
        </a:ln>
        <a:effectLst/>
      </c:spPr>
    </c:plotArea>
    <c:legend>
      <c:legendPos val="r"/>
      <c:layout>
        <c:manualLayout>
          <c:xMode val="edge"/>
          <c:yMode val="edge"/>
          <c:x val="0.65572853686293286"/>
          <c:y val="0.24858901246573778"/>
          <c:w val="0.34427136430019389"/>
          <c:h val="0.5270032832906078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0"/>
          <c:w val="1"/>
          <c:h val="0.8382067753559862"/>
        </c:manualLayout>
      </c:layout>
      <c:barChart>
        <c:barDir val="col"/>
        <c:grouping val="stacked"/>
        <c:varyColors val="0"/>
        <c:ser>
          <c:idx val="1"/>
          <c:order val="0"/>
          <c:spPr>
            <a:solidFill>
              <a:srgbClr val="41B9E6"/>
            </a:solidFill>
            <a:ln>
              <a:solidFill>
                <a:schemeClr val="bg1"/>
              </a:solidFill>
            </a:ln>
          </c:spPr>
          <c:invertIfNegative val="0"/>
          <c:dPt>
            <c:idx val="0"/>
            <c:invertIfNegative val="0"/>
            <c:bubble3D val="0"/>
            <c:spPr>
              <a:solidFill>
                <a:srgbClr val="41B9E6">
                  <a:alpha val="40000"/>
                </a:srgbClr>
              </a:solidFill>
              <a:ln>
                <a:solidFill>
                  <a:schemeClr val="bg1"/>
                </a:solidFill>
              </a:ln>
            </c:spPr>
            <c:extLst>
              <c:ext xmlns:c16="http://schemas.microsoft.com/office/drawing/2014/chart" uri="{C3380CC4-5D6E-409C-BE32-E72D297353CC}">
                <c16:uniqueId val="{00000001-B1CE-4E07-AD4E-6BF8A7C5E937}"/>
              </c:ext>
            </c:extLst>
          </c:dPt>
          <c:dLbls>
            <c:spPr>
              <a:noFill/>
              <a:ln>
                <a:noFill/>
              </a:ln>
              <a:effectLst/>
            </c:spPr>
            <c:txPr>
              <a:bodyPr wrap="square" lIns="38100" tIns="19050" rIns="38100" bIns="19050" anchor="ctr">
                <a:spAutoFit/>
              </a:bodyPr>
              <a:lstStyle/>
              <a:p>
                <a:pPr>
                  <a:defRPr sz="1200">
                    <a:solidFill>
                      <a:schemeClr val="bg1"/>
                    </a:solidFill>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Lit>
              <c:formatCode>General</c:formatCode>
              <c:ptCount val="1"/>
            </c:numLit>
          </c:cat>
          <c:val>
            <c:numLit>
              <c:formatCode>General</c:formatCode>
              <c:ptCount val="1"/>
            </c:numLit>
          </c:val>
          <c:extLst>
            <c:ext xmlns:c16="http://schemas.microsoft.com/office/drawing/2014/chart" uri="{C3380CC4-5D6E-409C-BE32-E72D297353CC}">
              <c16:uniqueId val="{00000002-B1CE-4E07-AD4E-6BF8A7C5E937}"/>
            </c:ext>
          </c:extLst>
        </c:ser>
        <c:dLbls>
          <c:showLegendKey val="0"/>
          <c:showVal val="0"/>
          <c:showCatName val="0"/>
          <c:showSerName val="0"/>
          <c:showPercent val="0"/>
          <c:showBubbleSize val="0"/>
        </c:dLbls>
        <c:gapWidth val="122"/>
        <c:overlap val="100"/>
        <c:axId val="228197888"/>
        <c:axId val="228199424"/>
      </c:barChart>
      <c:catAx>
        <c:axId val="228197888"/>
        <c:scaling>
          <c:orientation val="minMax"/>
        </c:scaling>
        <c:delete val="0"/>
        <c:axPos val="b"/>
        <c:numFmt formatCode="General" sourceLinked="0"/>
        <c:majorTickMark val="none"/>
        <c:minorTickMark val="none"/>
        <c:tickLblPos val="nextTo"/>
        <c:spPr>
          <a:ln w="12700">
            <a:solidFill>
              <a:schemeClr val="bg1">
                <a:lumMod val="50000"/>
              </a:schemeClr>
            </a:solidFill>
          </a:ln>
        </c:spPr>
        <c:txPr>
          <a:bodyPr/>
          <a:lstStyle/>
          <a:p>
            <a:pPr>
              <a:defRPr sz="1200"/>
            </a:pPr>
            <a:endParaRPr lang="it-IT"/>
          </a:p>
        </c:txPr>
        <c:crossAx val="228199424"/>
        <c:crosses val="autoZero"/>
        <c:auto val="1"/>
        <c:lblAlgn val="ctr"/>
        <c:lblOffset val="100"/>
        <c:noMultiLvlLbl val="0"/>
      </c:catAx>
      <c:valAx>
        <c:axId val="228199424"/>
        <c:scaling>
          <c:orientation val="minMax"/>
          <c:min val="0"/>
        </c:scaling>
        <c:delete val="1"/>
        <c:axPos val="l"/>
        <c:numFmt formatCode="General" sourceLinked="1"/>
        <c:majorTickMark val="out"/>
        <c:minorTickMark val="none"/>
        <c:tickLblPos val="nextTo"/>
        <c:crossAx val="228197888"/>
        <c:crosses val="autoZero"/>
        <c:crossBetween val="between"/>
      </c:valAx>
    </c:plotArea>
    <c:plotVisOnly val="1"/>
    <c:dispBlanksAs val="gap"/>
    <c:showDLblsOverMax val="0"/>
  </c:chart>
  <c:spPr>
    <a:noFill/>
    <a:ln>
      <a:noFill/>
    </a:ln>
  </c:spPr>
  <c:txPr>
    <a:bodyPr/>
    <a:lstStyle/>
    <a:p>
      <a:pPr>
        <a:defRPr sz="1000">
          <a:latin typeface="Arial" panose="020B0604020202020204" pitchFamily="34" charset="0"/>
          <a:ea typeface="Tahoma" panose="020B060403050404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100" b="1">
                <a:solidFill>
                  <a:schemeClr val="tx1"/>
                </a:solidFill>
                <a:latin typeface="Arial" panose="020B0604020202020204" pitchFamily="34" charset="0"/>
                <a:cs typeface="Arial" panose="020B0604020202020204" pitchFamily="34" charset="0"/>
              </a:rPr>
              <a:t>Total Consolidated</a:t>
            </a:r>
            <a:r>
              <a:rPr lang="en-US" sz="1100" b="1" baseline="0">
                <a:solidFill>
                  <a:schemeClr val="tx1"/>
                </a:solidFill>
                <a:latin typeface="Arial" panose="020B0604020202020204" pitchFamily="34" charset="0"/>
                <a:cs typeface="Arial" panose="020B0604020202020204" pitchFamily="34" charset="0"/>
              </a:rPr>
              <a:t> Capacity</a:t>
            </a:r>
            <a:endParaRPr lang="en-US" sz="1100" b="1">
              <a:solidFill>
                <a:schemeClr val="tx1"/>
              </a:solidFill>
              <a:latin typeface="Arial" panose="020B0604020202020204" pitchFamily="34" charset="0"/>
              <a:cs typeface="Arial" panose="020B0604020202020204" pitchFamily="34" charset="0"/>
            </a:endParaRPr>
          </a:p>
        </c:rich>
      </c:tx>
      <c:layout>
        <c:manualLayout>
          <c:xMode val="edge"/>
          <c:yMode val="edge"/>
          <c:x val="0.13182955978713845"/>
          <c:y val="0"/>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984601920645554"/>
          <c:y val="0.18893434873549883"/>
          <c:w val="0.40195122484689416"/>
          <c:h val="0.6699187080781569"/>
        </c:manualLayout>
      </c:layout>
      <c:doughnutChart>
        <c:varyColors val="1"/>
        <c:ser>
          <c:idx val="1"/>
          <c:order val="0"/>
          <c:tx>
            <c:strRef>
              <c:f>'2. Group Net Installed Capacity'!$C$2</c:f>
              <c:strCache>
                <c:ptCount val="1"/>
                <c:pt idx="0">
                  <c:v>2. Group Net Installed Capacity (MW)</c:v>
                </c:pt>
              </c:strCache>
            </c:strRef>
          </c:tx>
          <c:dPt>
            <c:idx val="0"/>
            <c:bubble3D val="0"/>
            <c:spPr>
              <a:solidFill>
                <a:srgbClr val="55BE5A"/>
              </a:solidFill>
              <a:ln w="19050">
                <a:solidFill>
                  <a:schemeClr val="lt1"/>
                </a:solidFill>
              </a:ln>
              <a:effectLst/>
            </c:spPr>
            <c:extLst>
              <c:ext xmlns:c16="http://schemas.microsoft.com/office/drawing/2014/chart" uri="{C3380CC4-5D6E-409C-BE32-E72D297353CC}">
                <c16:uniqueId val="{00000001-CCB6-42F7-AD12-3EA27AC825FA}"/>
              </c:ext>
            </c:extLst>
          </c:dPt>
          <c:dPt>
            <c:idx val="1"/>
            <c:bubble3D val="0"/>
            <c:spPr>
              <a:solidFill>
                <a:srgbClr val="C00000"/>
              </a:solidFill>
              <a:ln w="19050">
                <a:solidFill>
                  <a:schemeClr val="lt1"/>
                </a:solidFill>
              </a:ln>
              <a:effectLst/>
            </c:spPr>
            <c:extLst>
              <c:ext xmlns:c16="http://schemas.microsoft.com/office/drawing/2014/chart" uri="{C3380CC4-5D6E-409C-BE32-E72D297353CC}">
                <c16:uniqueId val="{00000003-CCB6-42F7-AD12-3EA27AC825F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it-IT"/>
              </a:p>
            </c:txPr>
            <c:showLegendKey val="0"/>
            <c:showVal val="0"/>
            <c:showCatName val="0"/>
            <c:showSerName val="0"/>
            <c:showPercent val="1"/>
            <c:showBubbleSize val="0"/>
            <c:showLeaderLines val="0"/>
            <c:extLst>
              <c:ext xmlns:c15="http://schemas.microsoft.com/office/drawing/2012/chart" uri="{CE6537A1-D6FC-4f65-9D91-7224C49458BB}"/>
            </c:extLst>
          </c:dLbls>
          <c:cat>
            <c:strRef>
              <c:extLst>
                <c:ext xmlns:c15="http://schemas.microsoft.com/office/drawing/2012/chart" uri="{02D57815-91ED-43cb-92C2-25804820EDAC}">
                  <c15:fullRef>
                    <c15:sqref>'2. Group Net Installed Capacity'!$C$6:$C$20</c15:sqref>
                  </c15:fullRef>
                </c:ext>
              </c:extLst>
              <c:f>('2. Group Net Installed Capacity'!$C$13,'2. Group Net Installed Capacity'!$C$17)</c:f>
              <c:strCache>
                <c:ptCount val="2"/>
                <c:pt idx="0">
                  <c:v>Total Emission Free Capacity</c:v>
                </c:pt>
                <c:pt idx="1">
                  <c:v>Total Thermal</c:v>
                </c:pt>
              </c:strCache>
            </c:strRef>
          </c:cat>
          <c:val>
            <c:numRef>
              <c:extLst>
                <c:ext xmlns:c15="http://schemas.microsoft.com/office/drawing/2012/chart" uri="{02D57815-91ED-43cb-92C2-25804820EDAC}">
                  <c15:fullRef>
                    <c15:sqref>'2. Group Net Installed Capacity'!$E$6:$E$20</c15:sqref>
                  </c15:fullRef>
                </c:ext>
              </c:extLst>
              <c:f>('2. Group Net Installed Capacity'!$E$13,'2. Group Net Installed Capacity'!$E$17)</c:f>
              <c:numCache>
                <c:formatCode>#,##0;\-#,##0;\-</c:formatCode>
                <c:ptCount val="2"/>
                <c:pt idx="0">
                  <c:v>64522</c:v>
                </c:pt>
                <c:pt idx="1">
                  <c:v>21794</c:v>
                </c:pt>
              </c:numCache>
            </c:numRef>
          </c:val>
          <c:extLst>
            <c:ext xmlns:c15="http://schemas.microsoft.com/office/drawing/2012/chart" uri="{02D57815-91ED-43cb-92C2-25804820EDAC}">
              <c15:categoryFilterExceptions>
                <c15:categoryFilterException>
                  <c15:sqref>'2. Group Net Installed Capacity'!$E$8</c15:sqref>
                  <c15:spPr xmlns:c15="http://schemas.microsoft.com/office/drawing/2012/chart">
                    <a:solidFill>
                      <a:schemeClr val="accent4"/>
                    </a:solidFill>
                    <a:ln w="19050">
                      <a:solidFill>
                        <a:schemeClr val="lt1"/>
                      </a:solidFill>
                    </a:ln>
                    <a:effectLst/>
                  </c15:spPr>
                  <c15:bubble3D val="0"/>
                </c15:categoryFilterException>
                <c15:categoryFilterException>
                  <c15:sqref>'2. Group Net Installed Capacity'!$E$14</c15:sqref>
                  <c15:spPr xmlns:c15="http://schemas.microsoft.com/office/drawing/2012/chart">
                    <a:solidFill>
                      <a:schemeClr val="accent3">
                        <a:lumMod val="60000"/>
                      </a:schemeClr>
                    </a:solidFill>
                    <a:ln w="19050">
                      <a:solidFill>
                        <a:schemeClr val="lt1"/>
                      </a:solidFill>
                    </a:ln>
                    <a:effectLst/>
                  </c15:spPr>
                  <c15:bubble3D val="0"/>
                </c15:categoryFilterException>
                <c15:categoryFilterException>
                  <c15:sqref>'2. Group Net Installed Capacity'!$E$18</c15:sqref>
                  <c15:spPr xmlns:c15="http://schemas.microsoft.com/office/drawing/2012/chart">
                    <a:solidFill>
                      <a:schemeClr val="accent1">
                        <a:lumMod val="80000"/>
                        <a:lumOff val="20000"/>
                      </a:schemeClr>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CB2A-4F2C-8CBC-3F18294F1A5F}"/>
            </c:ext>
          </c:extLst>
        </c:ser>
        <c:dLbls>
          <c:showLegendKey val="0"/>
          <c:showVal val="0"/>
          <c:showCatName val="0"/>
          <c:showSerName val="0"/>
          <c:showPercent val="0"/>
          <c:showBubbleSize val="0"/>
          <c:showLeaderLines val="0"/>
        </c:dLbls>
        <c:firstSliceAng val="0"/>
        <c:holeSize val="65"/>
      </c:doughnutChart>
      <c:spPr>
        <a:noFill/>
        <a:ln>
          <a:noFill/>
        </a:ln>
        <a:effectLst/>
      </c:spPr>
    </c:plotArea>
    <c:legend>
      <c:legendPos val="r"/>
      <c:layout>
        <c:manualLayout>
          <c:xMode val="edge"/>
          <c:yMode val="edge"/>
          <c:x val="0.48486316970732035"/>
          <c:y val="0.21680965774055722"/>
          <c:w val="0.51513683029267976"/>
          <c:h val="0.7404085684348189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solidFill>
                  <a:schemeClr val="tx1"/>
                </a:solidFill>
              </a:rPr>
              <a:t>Total Consolidated</a:t>
            </a:r>
            <a:r>
              <a:rPr lang="en-US" b="1" baseline="0">
                <a:solidFill>
                  <a:schemeClr val="tx1"/>
                </a:solidFill>
              </a:rPr>
              <a:t> Capacity</a:t>
            </a:r>
            <a:endParaRPr lang="en-US" b="1">
              <a:solidFill>
                <a:schemeClr val="tx1"/>
              </a:solidFill>
            </a:endParaRPr>
          </a:p>
        </c:rich>
      </c:tx>
      <c:layout>
        <c:manualLayout>
          <c:xMode val="edge"/>
          <c:yMode val="edge"/>
          <c:x val="0.13182955978713845"/>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984601920645554"/>
          <c:y val="0.18893434873549883"/>
          <c:w val="0.40195122484689416"/>
          <c:h val="0.6699187080781569"/>
        </c:manualLayout>
      </c:layout>
      <c:doughnutChart>
        <c:varyColors val="1"/>
        <c:dLbls>
          <c:showLegendKey val="0"/>
          <c:showVal val="0"/>
          <c:showCatName val="0"/>
          <c:showSerName val="0"/>
          <c:showPercent val="0"/>
          <c:showBubbleSize val="0"/>
          <c:showLeaderLines val="0"/>
        </c:dLbls>
        <c:firstSliceAng val="0"/>
        <c:holeSize val="65"/>
        <c:extLst>
          <c:ext xmlns:c15="http://schemas.microsoft.com/office/drawing/2012/chart" uri="{02D57815-91ED-43cb-92C2-25804820EDAC}">
            <c15:filteredPieSeries>
              <c15:ser>
                <c:idx val="1"/>
                <c:order val="0"/>
                <c:tx>
                  <c:strRef>
                    <c:extLst>
                      <c:ext uri="{02D57815-91ED-43cb-92C2-25804820EDAC}">
                        <c15:formulaRef>
                          <c15:sqref>'2. Group Net Installed Capacity'!$C$2</c15:sqref>
                        </c15:formulaRef>
                      </c:ext>
                    </c:extLst>
                    <c:strCache>
                      <c:ptCount val="1"/>
                      <c:pt idx="0">
                        <c:v>2. Group Net Installed Capacity (MW)</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52C-4B22-B76D-77903DD1185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52C-4B22-B76D-77903DD1185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it-IT"/>
                    </a:p>
                  </c:txPr>
                  <c:showLegendKey val="0"/>
                  <c:showVal val="0"/>
                  <c:showCatName val="0"/>
                  <c:showSerName val="0"/>
                  <c:showPercent val="1"/>
                  <c:showBubbleSize val="0"/>
                  <c:showLeaderLines val="0"/>
                  <c:extLst>
                    <c:ext uri="{CE6537A1-D6FC-4f65-9D91-7224C49458BB}"/>
                  </c:extLst>
                </c:dLbls>
                <c:cat>
                  <c:strRef>
                    <c:extLst>
                      <c:ext uri="{02D57815-91ED-43cb-92C2-25804820EDAC}">
                        <c15:fullRef>
                          <c15:sqref>'2. Group Net Installed Capacity'!$C$6:$C$20</c15:sqref>
                        </c15:fullRef>
                        <c15:formulaRef>
                          <c15:sqref>('2. Group Net Installed Capacity'!$C$13,'2. Group Net Installed Capacity'!$C$17)</c15:sqref>
                        </c15:formulaRef>
                      </c:ext>
                    </c:extLst>
                    <c:strCache>
                      <c:ptCount val="2"/>
                      <c:pt idx="0">
                        <c:v>Solar &amp; Others</c:v>
                      </c:pt>
                      <c:pt idx="1">
                        <c:v>Total Renewables</c:v>
                      </c:pt>
                      <c:pt idx="2">
                        <c:v>Nuclear</c:v>
                      </c:pt>
                      <c:pt idx="3">
                        <c:v>Total Emission Free Capacity</c:v>
                      </c:pt>
                      <c:pt idx="4">
                        <c:v>Coal</c:v>
                      </c:pt>
                      <c:pt idx="5">
                        <c:v>CCGT</c:v>
                      </c:pt>
                      <c:pt idx="6">
                        <c:v>Oil &amp; Gas</c:v>
                      </c:pt>
                      <c:pt idx="7">
                        <c:v>Total Thermal</c:v>
                      </c:pt>
                      <c:pt idx="8">
                        <c:v>Total Consolidated capacity</c:v>
                      </c:pt>
                      <c:pt idx="9">
                        <c:v>JV and Stewardship capacity</c:v>
                      </c:pt>
                      <c:pt idx="10">
                        <c:v>Total Installed capacity</c:v>
                      </c:pt>
                    </c:strCache>
                  </c:strRef>
                </c:cat>
                <c:val>
                  <c:numRef>
                    <c:extLst>
                      <c:ext uri="{02D57815-91ED-43cb-92C2-25804820EDAC}">
                        <c15:fullRef>
                          <c15:sqref>'2. Group Net Installed Capacity'!$E$80:$E$83</c15:sqref>
                        </c15:fullRef>
                        <c15:formulaRef>
                          <c15:sqref/>
                        </c15:formulaRef>
                      </c:ext>
                    </c:extLst>
                    <c:numCache>
                      <c:formatCode>#,##0;\-#,##0;\-</c:formatCode>
                      <c:ptCount val="0"/>
                    </c:numCache>
                  </c:numRef>
                </c:val>
                <c:extLst>
                  <c:ext uri="{02D57815-91ED-43cb-92C2-25804820EDAC}">
                    <c15:categoryFilterExceptions/>
                  </c:ext>
                  <c:ext xmlns:c16="http://schemas.microsoft.com/office/drawing/2014/chart" uri="{C3380CC4-5D6E-409C-BE32-E72D297353CC}">
                    <c16:uniqueId val="{00000004-052C-4B22-B76D-77903DD11853}"/>
                  </c:ext>
                </c:extLst>
              </c15:ser>
            </c15:filteredPieSeries>
          </c:ext>
        </c:extLst>
      </c:doughnutChart>
      <c:spPr>
        <a:noFill/>
        <a:ln>
          <a:noFill/>
        </a:ln>
        <a:effectLst/>
      </c:spPr>
    </c:plotArea>
    <c:legend>
      <c:legendPos val="r"/>
      <c:layout>
        <c:manualLayout>
          <c:xMode val="edge"/>
          <c:yMode val="edge"/>
          <c:x val="0.48486316970732035"/>
          <c:y val="0.21680965774055722"/>
          <c:w val="0.51513683029267976"/>
          <c:h val="0.7404085684348189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100" b="1">
                <a:solidFill>
                  <a:schemeClr val="tx1"/>
                </a:solidFill>
                <a:latin typeface="Arial" panose="020B0604020202020204" pitchFamily="34" charset="0"/>
                <a:cs typeface="Arial" panose="020B0604020202020204" pitchFamily="34" charset="0"/>
              </a:rPr>
              <a:t>Total Unconsolidated</a:t>
            </a:r>
            <a:r>
              <a:rPr lang="en-US" sz="1100" b="1" baseline="0">
                <a:solidFill>
                  <a:schemeClr val="tx1"/>
                </a:solidFill>
                <a:latin typeface="Arial" panose="020B0604020202020204" pitchFamily="34" charset="0"/>
                <a:cs typeface="Arial" panose="020B0604020202020204" pitchFamily="34" charset="0"/>
              </a:rPr>
              <a:t> Capacity</a:t>
            </a:r>
            <a:endParaRPr lang="en-US" sz="1100" b="1">
              <a:solidFill>
                <a:schemeClr val="tx1"/>
              </a:solidFill>
              <a:latin typeface="Arial" panose="020B0604020202020204" pitchFamily="34" charset="0"/>
              <a:cs typeface="Arial" panose="020B0604020202020204" pitchFamily="34" charset="0"/>
            </a:endParaRPr>
          </a:p>
        </c:rich>
      </c:tx>
      <c:layout>
        <c:manualLayout>
          <c:xMode val="edge"/>
          <c:yMode val="edge"/>
          <c:x val="0.13182955978713845"/>
          <c:y val="0"/>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28791338582677167"/>
          <c:y val="0.13689195100612422"/>
          <c:w val="0.40195122484689416"/>
          <c:h val="0.6699187080781569"/>
        </c:manualLayout>
      </c:layout>
      <c:doughnutChart>
        <c:varyColors val="1"/>
        <c:ser>
          <c:idx val="1"/>
          <c:order val="0"/>
          <c:tx>
            <c:strRef>
              <c:f>'2. Group Net Installed Capacity'!$C$78</c:f>
              <c:strCache>
                <c:ptCount val="1"/>
                <c:pt idx="0">
                  <c:v>JV and Stewardship capacity</c:v>
                </c:pt>
              </c:strCache>
            </c:strRef>
          </c:tx>
          <c:dPt>
            <c:idx val="0"/>
            <c:bubble3D val="0"/>
            <c:spPr>
              <a:solidFill>
                <a:srgbClr val="55BE5A"/>
              </a:solidFill>
              <a:ln w="19050">
                <a:solidFill>
                  <a:schemeClr val="lt1"/>
                </a:solidFill>
              </a:ln>
              <a:effectLst/>
            </c:spPr>
            <c:extLst>
              <c:ext xmlns:c16="http://schemas.microsoft.com/office/drawing/2014/chart" uri="{C3380CC4-5D6E-409C-BE32-E72D297353CC}">
                <c16:uniqueId val="{00000001-8884-414B-BAC1-6F800D150836}"/>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8884-414B-BAC1-6F800D150836}"/>
              </c:ext>
            </c:extLst>
          </c:dPt>
          <c:dPt>
            <c:idx val="2"/>
            <c:bubble3D val="0"/>
            <c:spPr>
              <a:solidFill>
                <a:srgbClr val="55BE5A"/>
              </a:solidFill>
              <a:ln w="19050">
                <a:solidFill>
                  <a:schemeClr val="lt1"/>
                </a:solidFill>
              </a:ln>
              <a:effectLst/>
            </c:spPr>
            <c:extLst>
              <c:ext xmlns:c16="http://schemas.microsoft.com/office/drawing/2014/chart" uri="{C3380CC4-5D6E-409C-BE32-E72D297353CC}">
                <c16:uniqueId val="{00000007-8884-414B-BAC1-6F800D150836}"/>
              </c:ext>
            </c:extLst>
          </c:dPt>
          <c:dPt>
            <c:idx val="3"/>
            <c:bubble3D val="0"/>
            <c:spPr>
              <a:solidFill>
                <a:srgbClr val="E61400"/>
              </a:solidFill>
              <a:ln w="19050">
                <a:solidFill>
                  <a:schemeClr val="lt1"/>
                </a:solidFill>
              </a:ln>
              <a:effectLst/>
            </c:spPr>
            <c:extLst>
              <c:ext xmlns:c16="http://schemas.microsoft.com/office/drawing/2014/chart" uri="{C3380CC4-5D6E-409C-BE32-E72D297353CC}">
                <c16:uniqueId val="{00000009-8884-414B-BAC1-6F800D150836}"/>
              </c:ext>
            </c:extLst>
          </c:dPt>
          <c:dLbls>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r>
                      <a:rPr lang="en-US">
                        <a:solidFill>
                          <a:schemeClr val="bg1"/>
                        </a:solidFill>
                      </a:rPr>
                      <a:t>66%</a:t>
                    </a:r>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it-IT"/>
                </a:p>
              </c:tx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8884-414B-BAC1-6F800D15083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it-IT"/>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'2. Group Net Installed Capacity'!$C$81:$C$83</c15:sqref>
                  </c15:fullRef>
                </c:ext>
              </c:extLst>
              <c:f>'2. Group Net Installed Capacity'!$C$81:$C$82</c:f>
              <c:strCache>
                <c:ptCount val="2"/>
                <c:pt idx="0">
                  <c:v>Wind</c:v>
                </c:pt>
                <c:pt idx="1">
                  <c:v>Solar &amp; Others</c:v>
                </c:pt>
              </c:strCache>
            </c:strRef>
          </c:cat>
          <c:val>
            <c:numRef>
              <c:extLst>
                <c:ext xmlns:c15="http://schemas.microsoft.com/office/drawing/2012/chart" uri="{02D57815-91ED-43cb-92C2-25804820EDAC}">
                  <c15:fullRef>
                    <c15:sqref>'2. Group Net Installed Capacity'!$E$81:$E$83</c15:sqref>
                  </c15:fullRef>
                </c:ext>
              </c:extLst>
              <c:f>'2. Group Net Installed Capacity'!$E$81:$E$82</c:f>
              <c:numCache>
                <c:formatCode>#,##0;\-#,##0;\-</c:formatCode>
                <c:ptCount val="2"/>
                <c:pt idx="0">
                  <c:v>4348</c:v>
                </c:pt>
                <c:pt idx="1">
                  <c:v>2237</c:v>
                </c:pt>
              </c:numCache>
            </c:numRef>
          </c:val>
          <c:extLst>
            <c:ext xmlns:c15="http://schemas.microsoft.com/office/drawing/2012/chart" uri="{02D57815-91ED-43cb-92C2-25804820EDAC}">
              <c15:categoryFilterExceptions>
                <c15:categoryFilterException>
                  <c15:sqref>'2. Group Net Installed Capacity'!$E$83</c15:sqref>
                  <c15:spPr xmlns:c15="http://schemas.microsoft.com/office/drawing/2012/chart">
                    <a:solidFill>
                      <a:srgbClr val="FFC000"/>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A-8884-414B-BAC1-6F800D150836}"/>
            </c:ext>
          </c:extLst>
        </c:ser>
        <c:dLbls>
          <c:showLegendKey val="0"/>
          <c:showVal val="0"/>
          <c:showCatName val="0"/>
          <c:showSerName val="0"/>
          <c:showPercent val="0"/>
          <c:showBubbleSize val="0"/>
          <c:showLeaderLines val="1"/>
        </c:dLbls>
        <c:firstSliceAng val="0"/>
        <c:holeSize val="65"/>
      </c:doughnutChart>
      <c:spPr>
        <a:noFill/>
        <a:ln>
          <a:noFill/>
        </a:ln>
        <a:effectLst/>
      </c:spPr>
    </c:plotArea>
    <c:legend>
      <c:legendPos val="r"/>
      <c:layout>
        <c:manualLayout>
          <c:xMode val="edge"/>
          <c:yMode val="edge"/>
          <c:x val="0.69100078567716494"/>
          <c:y val="0.38789934359619199"/>
          <c:w val="0.30899921432283506"/>
          <c:h val="0.2375991760935762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100" b="1">
                <a:solidFill>
                  <a:schemeClr val="tx1"/>
                </a:solidFill>
                <a:latin typeface="Arial" panose="020B0604020202020204" pitchFamily="34" charset="0"/>
                <a:cs typeface="Arial" panose="020B0604020202020204" pitchFamily="34" charset="0"/>
              </a:rPr>
              <a:t>Total Group</a:t>
            </a:r>
            <a:r>
              <a:rPr lang="en-US" sz="1100" b="1" baseline="0">
                <a:solidFill>
                  <a:schemeClr val="tx1"/>
                </a:solidFill>
                <a:latin typeface="Arial" panose="020B0604020202020204" pitchFamily="34" charset="0"/>
                <a:cs typeface="Arial" panose="020B0604020202020204" pitchFamily="34" charset="0"/>
              </a:rPr>
              <a:t> Production</a:t>
            </a:r>
            <a:endParaRPr lang="en-US" sz="1100" b="1">
              <a:solidFill>
                <a:schemeClr val="tx1"/>
              </a:solidFill>
              <a:latin typeface="Arial" panose="020B0604020202020204" pitchFamily="34" charset="0"/>
              <a:cs typeface="Arial" panose="020B0604020202020204" pitchFamily="34" charset="0"/>
            </a:endParaRPr>
          </a:p>
        </c:rich>
      </c:tx>
      <c:layout>
        <c:manualLayout>
          <c:xMode val="edge"/>
          <c:yMode val="edge"/>
          <c:x val="0.24411604325227396"/>
          <c:y val="0"/>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6141649449132967"/>
          <c:y val="0.18966986085937459"/>
          <c:w val="0.40195122484689416"/>
          <c:h val="0.6699187080781569"/>
        </c:manualLayout>
      </c:layout>
      <c:doughnutChart>
        <c:varyColors val="1"/>
        <c:ser>
          <c:idx val="1"/>
          <c:order val="0"/>
          <c:tx>
            <c:strRef>
              <c:f>'3. Group Net Production'!$C$2</c:f>
              <c:strCache>
                <c:ptCount val="1"/>
                <c:pt idx="0">
                  <c:v>3. Group Net Production (GWh)</c:v>
                </c:pt>
              </c:strCache>
            </c:strRef>
          </c:tx>
          <c:dPt>
            <c:idx val="0"/>
            <c:bubble3D val="0"/>
            <c:spPr>
              <a:solidFill>
                <a:srgbClr val="00B0F0"/>
              </a:solidFill>
              <a:ln w="19050">
                <a:solidFill>
                  <a:schemeClr val="lt1"/>
                </a:solidFill>
              </a:ln>
              <a:effectLst/>
            </c:spPr>
            <c:extLst>
              <c:ext xmlns:c16="http://schemas.microsoft.com/office/drawing/2014/chart" uri="{C3380CC4-5D6E-409C-BE32-E72D297353CC}">
                <c16:uniqueId val="{00000001-DC35-474D-A9A3-602EED0CA40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C35-474D-A9A3-602EED0CA40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it-IT"/>
              </a:p>
            </c:txPr>
            <c:showLegendKey val="0"/>
            <c:showVal val="0"/>
            <c:showCatName val="0"/>
            <c:showSerName val="0"/>
            <c:showPercent val="1"/>
            <c:showBubbleSize val="0"/>
            <c:showLeaderLines val="0"/>
            <c:extLst>
              <c:ext xmlns:c15="http://schemas.microsoft.com/office/drawing/2012/chart" uri="{CE6537A1-D6FC-4f65-9D91-7224C49458BB}"/>
            </c:extLst>
          </c:dLbls>
          <c:cat>
            <c:strRef>
              <c:extLst>
                <c:ext xmlns:c15="http://schemas.microsoft.com/office/drawing/2012/chart" uri="{02D57815-91ED-43cb-92C2-25804820EDAC}">
                  <c15:fullRef>
                    <c15:sqref>'3. Group Net Production'!$C$6:$C$10</c15:sqref>
                  </c15:fullRef>
                </c:ext>
              </c:extLst>
              <c:f>('3. Group Net Production'!$C$7,'3. Group Net Production'!$C$9)</c:f>
              <c:strCache>
                <c:ptCount val="2"/>
                <c:pt idx="0">
                  <c:v>Consolidated production</c:v>
                </c:pt>
                <c:pt idx="1">
                  <c:v>JV and Stewardship Production</c:v>
                </c:pt>
              </c:strCache>
            </c:strRef>
          </c:cat>
          <c:val>
            <c:numRef>
              <c:extLst>
                <c:ext xmlns:c15="http://schemas.microsoft.com/office/drawing/2012/chart" uri="{02D57815-91ED-43cb-92C2-25804820EDAC}">
                  <c15:fullRef>
                    <c15:sqref>'3. Group Net Production'!$E$6:$E$10</c15:sqref>
                  </c15:fullRef>
                </c:ext>
              </c:extLst>
              <c:f>('3. Group Net Production'!$E$7,'3. Group Net Production'!$E$9)</c:f>
              <c:numCache>
                <c:formatCode>#,##0;\-#,##0;\-</c:formatCode>
                <c:ptCount val="2"/>
                <c:pt idx="0">
                  <c:v>141153</c:v>
                </c:pt>
                <c:pt idx="1">
                  <c:v>10597</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4-DC35-474D-A9A3-602EED0CA40A}"/>
            </c:ext>
          </c:extLst>
        </c:ser>
        <c:dLbls>
          <c:showLegendKey val="0"/>
          <c:showVal val="0"/>
          <c:showCatName val="0"/>
          <c:showSerName val="0"/>
          <c:showPercent val="0"/>
          <c:showBubbleSize val="0"/>
          <c:showLeaderLines val="0"/>
        </c:dLbls>
        <c:firstSliceAng val="0"/>
        <c:holeSize val="65"/>
      </c:doughnutChart>
      <c:spPr>
        <a:noFill/>
        <a:ln>
          <a:noFill/>
        </a:ln>
        <a:effectLst/>
      </c:spPr>
    </c:plotArea>
    <c:legend>
      <c:legendPos val="r"/>
      <c:layout>
        <c:manualLayout>
          <c:xMode val="edge"/>
          <c:yMode val="edge"/>
          <c:x val="0.5271009147391722"/>
          <c:y val="0.19419072898479051"/>
          <c:w val="0.47289921233310145"/>
          <c:h val="0.7404085684348189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100" b="1">
                <a:solidFill>
                  <a:schemeClr val="tx1"/>
                </a:solidFill>
                <a:latin typeface="Arial" panose="020B0604020202020204" pitchFamily="34" charset="0"/>
                <a:cs typeface="Arial" panose="020B0604020202020204" pitchFamily="34" charset="0"/>
              </a:rPr>
              <a:t>Total Group</a:t>
            </a:r>
            <a:r>
              <a:rPr lang="en-US" sz="1100" b="1" baseline="0">
                <a:solidFill>
                  <a:schemeClr val="tx1"/>
                </a:solidFill>
                <a:latin typeface="Arial" panose="020B0604020202020204" pitchFamily="34" charset="0"/>
                <a:cs typeface="Arial" panose="020B0604020202020204" pitchFamily="34" charset="0"/>
              </a:rPr>
              <a:t> Production</a:t>
            </a:r>
            <a:endParaRPr lang="en-US" sz="1100" b="1">
              <a:solidFill>
                <a:schemeClr val="tx1"/>
              </a:solidFill>
              <a:latin typeface="Arial" panose="020B0604020202020204" pitchFamily="34" charset="0"/>
              <a:cs typeface="Arial" panose="020B0604020202020204" pitchFamily="34" charset="0"/>
            </a:endParaRPr>
          </a:p>
        </c:rich>
      </c:tx>
      <c:layout>
        <c:manualLayout>
          <c:xMode val="edge"/>
          <c:yMode val="edge"/>
          <c:x val="0.10917645986086602"/>
          <c:y val="0"/>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743839767227659"/>
          <c:y val="0.18543039487556642"/>
          <c:w val="0.40195122484689416"/>
          <c:h val="0.6699187080781569"/>
        </c:manualLayout>
      </c:layout>
      <c:doughnutChart>
        <c:varyColors val="1"/>
        <c:ser>
          <c:idx val="0"/>
          <c:order val="0"/>
          <c:tx>
            <c:strRef>
              <c:f>'3. Group Net Production'!$C$13</c:f>
              <c:strCache>
                <c:ptCount val="1"/>
                <c:pt idx="0">
                  <c:v>Group</c:v>
                </c:pt>
              </c:strCache>
            </c:strRef>
          </c:tx>
          <c:dPt>
            <c:idx val="0"/>
            <c:bubble3D val="0"/>
            <c:spPr>
              <a:solidFill>
                <a:srgbClr val="55BE5A"/>
              </a:solidFill>
              <a:ln w="19050">
                <a:solidFill>
                  <a:schemeClr val="lt1"/>
                </a:solidFill>
              </a:ln>
              <a:effectLst/>
            </c:spPr>
            <c:extLst>
              <c:ext xmlns:c16="http://schemas.microsoft.com/office/drawing/2014/chart" uri="{C3380CC4-5D6E-409C-BE32-E72D297353CC}">
                <c16:uniqueId val="{00000001-60F3-4206-B580-7253D74BD127}"/>
              </c:ext>
            </c:extLst>
          </c:dPt>
          <c:dPt>
            <c:idx val="1"/>
            <c:bubble3D val="0"/>
            <c:spPr>
              <a:solidFill>
                <a:srgbClr val="7030A0"/>
              </a:solidFill>
              <a:ln w="19050">
                <a:solidFill>
                  <a:schemeClr val="lt1"/>
                </a:solidFill>
              </a:ln>
              <a:effectLst/>
            </c:spPr>
            <c:extLst>
              <c:ext xmlns:c16="http://schemas.microsoft.com/office/drawing/2014/chart" uri="{C3380CC4-5D6E-409C-BE32-E72D297353CC}">
                <c16:uniqueId val="{00000001-9383-433D-A593-D082C9575EE6}"/>
              </c:ext>
            </c:extLst>
          </c:dPt>
          <c:dPt>
            <c:idx val="2"/>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5-60F3-4206-B580-7253D74BD127}"/>
              </c:ext>
            </c:extLst>
          </c:dPt>
          <c:dPt>
            <c:idx val="3"/>
            <c:bubble3D val="0"/>
            <c:spPr>
              <a:solidFill>
                <a:srgbClr val="ED17E8"/>
              </a:solidFill>
              <a:ln w="19050">
                <a:solidFill>
                  <a:schemeClr val="lt1"/>
                </a:solidFill>
              </a:ln>
              <a:effectLst/>
            </c:spPr>
            <c:extLst>
              <c:ext xmlns:c16="http://schemas.microsoft.com/office/drawing/2014/chart" uri="{C3380CC4-5D6E-409C-BE32-E72D297353CC}">
                <c16:uniqueId val="{00000007-60F3-4206-B580-7253D74BD127}"/>
              </c:ext>
            </c:extLst>
          </c:dPt>
          <c:cat>
            <c:strRef>
              <c:extLst>
                <c:ext xmlns:c15="http://schemas.microsoft.com/office/drawing/2012/chart" uri="{02D57815-91ED-43cb-92C2-25804820EDAC}">
                  <c15:fullRef>
                    <c15:sqref>'3. Group Net Production'!$C$14:$C$27</c15:sqref>
                  </c15:fullRef>
                </c:ext>
              </c:extLst>
              <c:f>('3. Group Net Production'!$C$18:$C$19,'3. Group Net Production'!$C$24,'3. Group Net Production'!$C$26)</c:f>
              <c:strCache>
                <c:ptCount val="4"/>
                <c:pt idx="0">
                  <c:v>Total Renewables</c:v>
                </c:pt>
                <c:pt idx="1">
                  <c:v>Nuclear</c:v>
                </c:pt>
                <c:pt idx="2">
                  <c:v>Total Thermal</c:v>
                </c:pt>
                <c:pt idx="3">
                  <c:v>JV and Stewardship production</c:v>
                </c:pt>
              </c:strCache>
            </c:strRef>
          </c:cat>
          <c:val>
            <c:numRef>
              <c:extLst>
                <c:ext xmlns:c15="http://schemas.microsoft.com/office/drawing/2012/chart" uri="{02D57815-91ED-43cb-92C2-25804820EDAC}">
                  <c15:fullRef>
                    <c15:sqref>'3. Group Net Production'!$C$14:$C$27</c15:sqref>
                  </c15:fullRef>
                </c:ext>
              </c:extLst>
              <c:f>('3. Group Net Production'!$C$18:$C$19,'3. Group Net Production'!$C$24,'3. Group Net Production'!$C$26)</c:f>
              <c:numCache>
                <c:formatCode>General</c:formatCode>
                <c:ptCount val="4"/>
                <c:pt idx="0">
                  <c:v>0</c:v>
                </c:pt>
                <c:pt idx="1">
                  <c:v>0</c:v>
                </c:pt>
                <c:pt idx="2">
                  <c:v>0</c:v>
                </c:pt>
                <c:pt idx="3">
                  <c:v>0</c:v>
                </c:pt>
              </c:numCache>
            </c:numRef>
          </c:val>
          <c:extLst>
            <c:ext xmlns:c15="http://schemas.microsoft.com/office/drawing/2012/chart" uri="{02D57815-91ED-43cb-92C2-25804820EDAC}">
              <c15:categoryFilterExceptions>
                <c15:categoryFilterException>
                  <c15:sqref>'3. Group Net Production'!$C$20</c15:sqref>
                  <c15:spPr xmlns:c15="http://schemas.microsoft.com/office/drawing/2012/chart">
                    <a:solidFill>
                      <a:schemeClr val="accent1">
                        <a:lumMod val="60000"/>
                      </a:schemeClr>
                    </a:solidFill>
                    <a:ln w="19050">
                      <a:solidFill>
                        <a:schemeClr val="lt1"/>
                      </a:solidFill>
                    </a:ln>
                    <a:effectLst/>
                  </c15:spPr>
                  <c15:bubble3D val="0"/>
                </c15:categoryFilterException>
                <c15:categoryFilterException>
                  <c15:sqref>'3. Group Net Production'!$C$25</c15:sqref>
                  <c15:spPr xmlns:c15="http://schemas.microsoft.com/office/drawing/2012/chart">
                    <a:solidFill>
                      <a:schemeClr val="accent6">
                        <a:lumMod val="60000"/>
                      </a:schemeClr>
                    </a:solidFill>
                    <a:ln w="19050">
                      <a:solidFill>
                        <a:schemeClr val="lt1"/>
                      </a:solidFill>
                    </a:ln>
                    <a:effectLst/>
                  </c15:spPr>
                  <c15:bubble3D val="0"/>
                </c15:categoryFilterException>
                <c15:categoryFilterException>
                  <c15:sqref>'3. Group Net Production'!$C$27</c15:sqref>
                  <c15:spPr xmlns:c15="http://schemas.microsoft.com/office/drawing/2012/chart">
                    <a:solidFill>
                      <a:schemeClr val="accent2">
                        <a:lumMod val="80000"/>
                        <a:lumOff val="20000"/>
                      </a:schemeClr>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8-3E66-4B9C-8D68-7B75D32F7FD9}"/>
            </c:ext>
          </c:extLst>
        </c:ser>
        <c:ser>
          <c:idx val="1"/>
          <c:order val="1"/>
          <c:tx>
            <c:strRef>
              <c:f>'3. Group Net Production'!$E$13</c:f>
              <c:strCache>
                <c:ptCount val="1"/>
                <c:pt idx="0">
                  <c:v>9M 2025</c:v>
                </c:pt>
              </c:strCache>
            </c:strRef>
          </c:tx>
          <c:dPt>
            <c:idx val="0"/>
            <c:bubble3D val="0"/>
            <c:spPr>
              <a:solidFill>
                <a:srgbClr val="55BE5A"/>
              </a:solidFill>
              <a:ln w="19050">
                <a:solidFill>
                  <a:schemeClr val="lt1"/>
                </a:solidFill>
              </a:ln>
              <a:effectLst/>
            </c:spPr>
            <c:extLst>
              <c:ext xmlns:c16="http://schemas.microsoft.com/office/drawing/2014/chart" uri="{C3380CC4-5D6E-409C-BE32-E72D297353CC}">
                <c16:uniqueId val="{00000009-60F3-4206-B580-7253D74BD127}"/>
              </c:ext>
            </c:extLst>
          </c:dPt>
          <c:dPt>
            <c:idx val="1"/>
            <c:bubble3D val="0"/>
            <c:spPr>
              <a:solidFill>
                <a:srgbClr val="7030A0"/>
              </a:solidFill>
              <a:ln w="19050">
                <a:solidFill>
                  <a:schemeClr val="lt1"/>
                </a:solidFill>
              </a:ln>
              <a:effectLst/>
            </c:spPr>
            <c:extLst>
              <c:ext xmlns:c16="http://schemas.microsoft.com/office/drawing/2014/chart" uri="{C3380CC4-5D6E-409C-BE32-E72D297353CC}">
                <c16:uniqueId val="{00000009-9383-433D-A593-D082C9575EE6}"/>
              </c:ext>
            </c:extLst>
          </c:dPt>
          <c:dPt>
            <c:idx val="2"/>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D-60F3-4206-B580-7253D74BD127}"/>
              </c:ext>
            </c:extLst>
          </c:dPt>
          <c:dPt>
            <c:idx val="3"/>
            <c:bubble3D val="0"/>
            <c:spPr>
              <a:solidFill>
                <a:srgbClr val="ED17E8"/>
              </a:solidFill>
              <a:ln w="19050">
                <a:solidFill>
                  <a:schemeClr val="lt1"/>
                </a:solidFill>
              </a:ln>
              <a:effectLst/>
            </c:spPr>
            <c:extLst>
              <c:ext xmlns:c16="http://schemas.microsoft.com/office/drawing/2014/chart" uri="{C3380CC4-5D6E-409C-BE32-E72D297353CC}">
                <c16:uniqueId val="{0000000F-60F3-4206-B580-7253D74BD127}"/>
              </c:ext>
            </c:extLst>
          </c:dPt>
          <c:dLbls>
            <c:dLbl>
              <c:idx val="2"/>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it-IT"/>
                </a:p>
              </c:txPr>
              <c:showLegendKey val="0"/>
              <c:showVal val="0"/>
              <c:showCatName val="0"/>
              <c:showSerName val="0"/>
              <c:showPercent val="1"/>
              <c:showBubbleSize val="0"/>
              <c:extLst>
                <c:ext xmlns:c16="http://schemas.microsoft.com/office/drawing/2014/chart" uri="{C3380CC4-5D6E-409C-BE32-E72D297353CC}">
                  <c16:uniqueId val="{0000000D-60F3-4206-B580-7253D74BD12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it-IT"/>
              </a:p>
            </c:txPr>
            <c:showLegendKey val="0"/>
            <c:showVal val="0"/>
            <c:showCatName val="0"/>
            <c:showSerName val="0"/>
            <c:showPercent val="1"/>
            <c:showBubbleSize val="0"/>
            <c:showLeaderLines val="0"/>
            <c:extLst>
              <c:ext xmlns:c15="http://schemas.microsoft.com/office/drawing/2012/chart" uri="{CE6537A1-D6FC-4f65-9D91-7224C49458BB}"/>
            </c:extLst>
          </c:dLbls>
          <c:cat>
            <c:strRef>
              <c:extLst>
                <c:ext xmlns:c15="http://schemas.microsoft.com/office/drawing/2012/chart" uri="{02D57815-91ED-43cb-92C2-25804820EDAC}">
                  <c15:fullRef>
                    <c15:sqref>'3. Group Net Production'!$C$14:$C$27</c15:sqref>
                  </c15:fullRef>
                </c:ext>
              </c:extLst>
              <c:f>('3. Group Net Production'!$C$18:$C$19,'3. Group Net Production'!$C$24,'3. Group Net Production'!$C$26)</c:f>
              <c:strCache>
                <c:ptCount val="4"/>
                <c:pt idx="0">
                  <c:v>Total Renewables</c:v>
                </c:pt>
                <c:pt idx="1">
                  <c:v>Nuclear</c:v>
                </c:pt>
                <c:pt idx="2">
                  <c:v>Total Thermal</c:v>
                </c:pt>
                <c:pt idx="3">
                  <c:v>JV and Stewardship production</c:v>
                </c:pt>
              </c:strCache>
            </c:strRef>
          </c:cat>
          <c:val>
            <c:numRef>
              <c:extLst>
                <c:ext xmlns:c15="http://schemas.microsoft.com/office/drawing/2012/chart" uri="{02D57815-91ED-43cb-92C2-25804820EDAC}">
                  <c15:fullRef>
                    <c15:sqref>'3. Group Net Production'!$E$14:$E$27</c15:sqref>
                  </c15:fullRef>
                </c:ext>
              </c:extLst>
              <c:f>('3. Group Net Production'!$E$18:$E$19,'3. Group Net Production'!$E$24,'3. Group Net Production'!$E$26)</c:f>
              <c:numCache>
                <c:formatCode>#,##0;\-#,##0;\-</c:formatCode>
                <c:ptCount val="4"/>
                <c:pt idx="0">
                  <c:v>98507</c:v>
                </c:pt>
                <c:pt idx="1">
                  <c:v>19065</c:v>
                </c:pt>
                <c:pt idx="2">
                  <c:v>23581</c:v>
                </c:pt>
                <c:pt idx="3">
                  <c:v>10597</c:v>
                </c:pt>
              </c:numCache>
            </c:numRef>
          </c:val>
          <c:extLst>
            <c:ext xmlns:c15="http://schemas.microsoft.com/office/drawing/2012/chart" uri="{02D57815-91ED-43cb-92C2-25804820EDAC}">
              <c15:categoryFilterExceptions>
                <c15:categoryFilterException>
                  <c15:sqref>'3. Group Net Production'!$E$20</c15:sqref>
                  <c15:spPr xmlns:c15="http://schemas.microsoft.com/office/drawing/2012/chart">
                    <a:solidFill>
                      <a:schemeClr val="accent1">
                        <a:lumMod val="60000"/>
                      </a:schemeClr>
                    </a:solidFill>
                    <a:ln w="19050">
                      <a:solidFill>
                        <a:schemeClr val="lt1"/>
                      </a:solidFill>
                    </a:ln>
                    <a:effectLst/>
                  </c15:spPr>
                  <c15:bubble3D val="0"/>
                </c15:categoryFilterException>
                <c15:categoryFilterException>
                  <c15:sqref>'3. Group Net Production'!$E$25</c15:sqref>
                  <c15:spPr xmlns:c15="http://schemas.microsoft.com/office/drawing/2012/chart">
                    <a:solidFill>
                      <a:schemeClr val="accent6">
                        <a:lumMod val="60000"/>
                      </a:schemeClr>
                    </a:solidFill>
                    <a:ln w="19050">
                      <a:solidFill>
                        <a:schemeClr val="lt1"/>
                      </a:solidFill>
                    </a:ln>
                    <a:effectLst/>
                  </c15:spPr>
                  <c15:bubble3D val="0"/>
                </c15:categoryFilterException>
                <c15:categoryFilterException>
                  <c15:sqref>'3. Group Net Production'!$E$27</c15:sqref>
                  <c15:spPr xmlns:c15="http://schemas.microsoft.com/office/drawing/2012/chart">
                    <a:solidFill>
                      <a:schemeClr val="accent2">
                        <a:lumMod val="80000"/>
                        <a:lumOff val="20000"/>
                      </a:schemeClr>
                    </a:solidFill>
                    <a:ln w="19050">
                      <a:solidFill>
                        <a:schemeClr val="lt1"/>
                      </a:solidFill>
                    </a:ln>
                    <a:effectLst/>
                  </c15:spPr>
                  <c15:bubble3D val="0"/>
                </c15:categoryFilterException>
              </c15:categoryFilterExceptions>
            </c:ext>
            <c:ext xmlns:c16="http://schemas.microsoft.com/office/drawing/2014/chart" uri="{C3380CC4-5D6E-409C-BE32-E72D297353CC}">
              <c16:uniqueId val="{00000011-3E66-4B9C-8D68-7B75D32F7FD9}"/>
            </c:ext>
          </c:extLst>
        </c:ser>
        <c:dLbls>
          <c:showLegendKey val="0"/>
          <c:showVal val="0"/>
          <c:showCatName val="0"/>
          <c:showSerName val="0"/>
          <c:showPercent val="0"/>
          <c:showBubbleSize val="0"/>
          <c:showLeaderLines val="1"/>
        </c:dLbls>
        <c:firstSliceAng val="0"/>
        <c:holeSize val="24"/>
      </c:doughnutChart>
      <c:spPr>
        <a:noFill/>
        <a:ln>
          <a:noFill/>
        </a:ln>
        <a:effectLst/>
      </c:spPr>
    </c:plotArea>
    <c:legend>
      <c:legendPos val="r"/>
      <c:layout>
        <c:manualLayout>
          <c:xMode val="edge"/>
          <c:yMode val="edge"/>
          <c:x val="0.57287057330859437"/>
          <c:y val="0.16131133467875539"/>
          <c:w val="0.42712942669140558"/>
          <c:h val="0.7450668536132727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2.png"/><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8" Type="http://schemas.openxmlformats.org/officeDocument/2006/relationships/hyperlink" Target="#'4. Group I&amp;N-Retail '!A1"/><Relationship Id="rId3" Type="http://schemas.openxmlformats.org/officeDocument/2006/relationships/hyperlink" Target="#'6. Main events'!A1"/><Relationship Id="rId7" Type="http://schemas.openxmlformats.org/officeDocument/2006/relationships/image" Target="../media/image7.png"/><Relationship Id="rId12" Type="http://schemas.openxmlformats.org/officeDocument/2006/relationships/hyperlink" Target="#'5. Quarters overview --&gt;'!A1"/><Relationship Id="rId2" Type="http://schemas.openxmlformats.org/officeDocument/2006/relationships/image" Target="../media/image5.png"/><Relationship Id="rId1" Type="http://schemas.openxmlformats.org/officeDocument/2006/relationships/hyperlink" Target="#'1. Pro forma numbers'!A1"/><Relationship Id="rId6" Type="http://schemas.openxmlformats.org/officeDocument/2006/relationships/image" Target="../media/image6.png"/><Relationship Id="rId11" Type="http://schemas.openxmlformats.org/officeDocument/2006/relationships/hyperlink" Target="#'3. Group Net Production'!A1"/><Relationship Id="rId5" Type="http://schemas.openxmlformats.org/officeDocument/2006/relationships/hyperlink" Target="#'2. Group Net Installed Capacity'!A1"/><Relationship Id="rId10" Type="http://schemas.openxmlformats.org/officeDocument/2006/relationships/image" Target="../media/image9.png"/><Relationship Id="rId4" Type="http://schemas.openxmlformats.org/officeDocument/2006/relationships/hyperlink" Target="#'7. Disclaimer'!A1"/><Relationship Id="rId9"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5.png"/><Relationship Id="rId5" Type="http://schemas.openxmlformats.org/officeDocument/2006/relationships/chart" Target="../charts/chart4.xml"/><Relationship Id="rId4"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6.png"/><Relationship Id="rId1" Type="http://schemas.openxmlformats.org/officeDocument/2006/relationships/image" Target="../media/image9.png"/><Relationship Id="rId5" Type="http://schemas.openxmlformats.org/officeDocument/2006/relationships/chart" Target="../charts/chart7.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image" Target="../media/image6.png"/><Relationship Id="rId1" Type="http://schemas.openxmlformats.org/officeDocument/2006/relationships/image" Target="../media/image9.png"/><Relationship Id="rId4"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7.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5</xdr:col>
      <xdr:colOff>234959</xdr:colOff>
      <xdr:row>25</xdr:row>
      <xdr:rowOff>118999</xdr:rowOff>
    </xdr:from>
    <xdr:to>
      <xdr:col>6</xdr:col>
      <xdr:colOff>378559</xdr:colOff>
      <xdr:row>26</xdr:row>
      <xdr:rowOff>98342</xdr:rowOff>
    </xdr:to>
    <xdr:sp macro="" textlink="">
      <xdr:nvSpPr>
        <xdr:cNvPr id="3" name="CasellaDiTesto 25">
          <a:extLst>
            <a:ext uri="{FF2B5EF4-FFF2-40B4-BE49-F238E27FC236}">
              <a16:creationId xmlns:a16="http://schemas.microsoft.com/office/drawing/2014/main" id="{E57790E0-06D8-4B74-B953-3C19B65BB9E9}"/>
            </a:ext>
          </a:extLst>
        </xdr:cNvPr>
        <xdr:cNvSpPr txBox="1"/>
      </xdr:nvSpPr>
      <xdr:spPr>
        <a:xfrm flipH="1">
          <a:off x="4044959" y="5822093"/>
          <a:ext cx="905600" cy="276999"/>
        </a:xfrm>
        <a:prstGeom prst="rect">
          <a:avLst/>
        </a:prstGeom>
        <a:noFill/>
      </xdr:spPr>
      <xdr:txBody>
        <a:bodyPr wrap="square" rtlCol="0">
          <a:spAutoFit/>
        </a:bodyPr>
        <a:lstStyle>
          <a:defPPr>
            <a:defRPr lang="en-US"/>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algn="ctr" defTabSz="685783">
            <a:defRPr/>
          </a:pPr>
          <a:r>
            <a:rPr lang="it-IT" sz="1200" b="1" i="1">
              <a:solidFill>
                <a:prstClr val="black"/>
              </a:solidFill>
              <a:latin typeface="Arial"/>
            </a:rPr>
            <a:t>iOS</a:t>
          </a:r>
        </a:p>
      </xdr:txBody>
    </xdr:sp>
    <xdr:clientData/>
  </xdr:twoCellAnchor>
  <xdr:twoCellAnchor>
    <xdr:from>
      <xdr:col>6</xdr:col>
      <xdr:colOff>438959</xdr:colOff>
      <xdr:row>25</xdr:row>
      <xdr:rowOff>118999</xdr:rowOff>
    </xdr:from>
    <xdr:to>
      <xdr:col>7</xdr:col>
      <xdr:colOff>644590</xdr:colOff>
      <xdr:row>26</xdr:row>
      <xdr:rowOff>98342</xdr:rowOff>
    </xdr:to>
    <xdr:sp macro="" textlink="">
      <xdr:nvSpPr>
        <xdr:cNvPr id="4" name="CasellaDiTesto 26">
          <a:extLst>
            <a:ext uri="{FF2B5EF4-FFF2-40B4-BE49-F238E27FC236}">
              <a16:creationId xmlns:a16="http://schemas.microsoft.com/office/drawing/2014/main" id="{B68A39F0-7F05-4541-8B59-677D9D20BFAA}"/>
            </a:ext>
          </a:extLst>
        </xdr:cNvPr>
        <xdr:cNvSpPr txBox="1"/>
      </xdr:nvSpPr>
      <xdr:spPr>
        <a:xfrm flipH="1">
          <a:off x="5010959" y="5822093"/>
          <a:ext cx="967631" cy="276999"/>
        </a:xfrm>
        <a:prstGeom prst="rect">
          <a:avLst/>
        </a:prstGeom>
        <a:noFill/>
      </xdr:spPr>
      <xdr:txBody>
        <a:bodyPr wrap="square" rtlCol="0">
          <a:spAutoFit/>
        </a:bodyPr>
        <a:lstStyle>
          <a:defPPr>
            <a:defRPr lang="en-US"/>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algn="ctr" defTabSz="685783">
            <a:defRPr/>
          </a:pPr>
          <a:r>
            <a:rPr lang="it-IT" sz="1200" b="1" i="1">
              <a:solidFill>
                <a:prstClr val="black"/>
              </a:solidFill>
              <a:latin typeface="Arial"/>
            </a:rPr>
            <a:t>Android</a:t>
          </a:r>
        </a:p>
      </xdr:txBody>
    </xdr:sp>
    <xdr:clientData/>
  </xdr:twoCellAnchor>
  <xdr:twoCellAnchor editAs="oneCell">
    <xdr:from>
      <xdr:col>5</xdr:col>
      <xdr:colOff>161149</xdr:colOff>
      <xdr:row>26</xdr:row>
      <xdr:rowOff>78902</xdr:rowOff>
    </xdr:from>
    <xdr:to>
      <xdr:col>6</xdr:col>
      <xdr:colOff>391129</xdr:colOff>
      <xdr:row>29</xdr:row>
      <xdr:rowOff>177913</xdr:rowOff>
    </xdr:to>
    <xdr:pic>
      <xdr:nvPicPr>
        <xdr:cNvPr id="6" name="Immagine 5">
          <a:extLst>
            <a:ext uri="{FF2B5EF4-FFF2-40B4-BE49-F238E27FC236}">
              <a16:creationId xmlns:a16="http://schemas.microsoft.com/office/drawing/2014/main" id="{294D92FD-4835-480A-ADEF-D64D6A30B2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71149" y="6079652"/>
          <a:ext cx="991980" cy="991980"/>
        </a:xfrm>
        <a:prstGeom prst="rect">
          <a:avLst/>
        </a:prstGeom>
      </xdr:spPr>
    </xdr:pic>
    <xdr:clientData/>
  </xdr:twoCellAnchor>
  <xdr:twoCellAnchor editAs="oneCell">
    <xdr:from>
      <xdr:col>6</xdr:col>
      <xdr:colOff>438959</xdr:colOff>
      <xdr:row>26</xdr:row>
      <xdr:rowOff>74544</xdr:rowOff>
    </xdr:from>
    <xdr:to>
      <xdr:col>7</xdr:col>
      <xdr:colOff>668939</xdr:colOff>
      <xdr:row>29</xdr:row>
      <xdr:rowOff>173555</xdr:rowOff>
    </xdr:to>
    <xdr:pic>
      <xdr:nvPicPr>
        <xdr:cNvPr id="7" name="Immagine 6">
          <a:extLst>
            <a:ext uri="{FF2B5EF4-FFF2-40B4-BE49-F238E27FC236}">
              <a16:creationId xmlns:a16="http://schemas.microsoft.com/office/drawing/2014/main" id="{487AF129-5EEA-464E-B357-91459077BC7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10959" y="6075294"/>
          <a:ext cx="991980" cy="991980"/>
        </a:xfrm>
        <a:prstGeom prst="rect">
          <a:avLst/>
        </a:prstGeom>
      </xdr:spPr>
    </xdr:pic>
    <xdr:clientData/>
  </xdr:twoCellAnchor>
  <xdr:twoCellAnchor editAs="oneCell">
    <xdr:from>
      <xdr:col>2</xdr:col>
      <xdr:colOff>595313</xdr:colOff>
      <xdr:row>27</xdr:row>
      <xdr:rowOff>45476</xdr:rowOff>
    </xdr:from>
    <xdr:to>
      <xdr:col>5</xdr:col>
      <xdr:colOff>43773</xdr:colOff>
      <xdr:row>28</xdr:row>
      <xdr:rowOff>268158</xdr:rowOff>
    </xdr:to>
    <xdr:pic>
      <xdr:nvPicPr>
        <xdr:cNvPr id="8" name="Immagine 7">
          <a:extLst>
            <a:ext uri="{FF2B5EF4-FFF2-40B4-BE49-F238E27FC236}">
              <a16:creationId xmlns:a16="http://schemas.microsoft.com/office/drawing/2014/main" id="{7EA7121A-1137-4F87-907B-4799FF71C620}"/>
            </a:ext>
          </a:extLst>
        </xdr:cNvPr>
        <xdr:cNvPicPr>
          <a:picLocks noChangeAspect="1"/>
        </xdr:cNvPicPr>
      </xdr:nvPicPr>
      <xdr:blipFill>
        <a:blip xmlns:r="http://schemas.openxmlformats.org/officeDocument/2006/relationships" r:embed="rId3"/>
        <a:stretch>
          <a:fillRect/>
        </a:stretch>
      </xdr:blipFill>
      <xdr:spPr>
        <a:xfrm>
          <a:off x="2119313" y="6343882"/>
          <a:ext cx="1734460" cy="520338"/>
        </a:xfrm>
        <a:prstGeom prst="roundRect">
          <a:avLst/>
        </a:prstGeom>
        <a:effectLst>
          <a:outerShdw blurRad="50800" dist="38100" dir="5400000" algn="t" rotWithShape="0">
            <a:prstClr val="black">
              <a:alpha val="40000"/>
            </a:prstClr>
          </a:outerShdw>
        </a:effectLst>
      </xdr:spPr>
    </xdr:pic>
    <xdr:clientData/>
  </xdr:twoCellAnchor>
  <xdr:twoCellAnchor>
    <xdr:from>
      <xdr:col>0</xdr:col>
      <xdr:colOff>0</xdr:colOff>
      <xdr:row>2</xdr:row>
      <xdr:rowOff>79382</xdr:rowOff>
    </xdr:from>
    <xdr:to>
      <xdr:col>10</xdr:col>
      <xdr:colOff>292734</xdr:colOff>
      <xdr:row>6</xdr:row>
      <xdr:rowOff>116889</xdr:rowOff>
    </xdr:to>
    <xdr:sp macro="" textlink="">
      <xdr:nvSpPr>
        <xdr:cNvPr id="11" name="Title 5">
          <a:extLst>
            <a:ext uri="{FF2B5EF4-FFF2-40B4-BE49-F238E27FC236}">
              <a16:creationId xmlns:a16="http://schemas.microsoft.com/office/drawing/2014/main" id="{96C8B0A6-30F2-4A8A-BFC1-A48B00002492}"/>
            </a:ext>
          </a:extLst>
        </xdr:cNvPr>
        <xdr:cNvSpPr>
          <a:spLocks noGrp="1"/>
        </xdr:cNvSpPr>
      </xdr:nvSpPr>
      <xdr:spPr>
        <a:xfrm>
          <a:off x="0" y="551096"/>
          <a:ext cx="8275591" cy="1198650"/>
        </a:xfrm>
        <a:prstGeom prst="rect">
          <a:avLst/>
        </a:prstGeom>
        <a:noFill/>
      </xdr:spPr>
      <xdr:txBody>
        <a:bodyPr vert="horz" wrap="square" lIns="0" tIns="0" rIns="0" bIns="0" rtlCol="0" anchor="t">
          <a:noAutofit/>
        </a:bodyPr>
        <a:lstStyle>
          <a:lvl1pPr algn="l" defTabSz="685800" rtl="0" eaLnBrk="1" latinLnBrk="0" hangingPunct="1">
            <a:lnSpc>
              <a:spcPct val="90000"/>
            </a:lnSpc>
            <a:spcBef>
              <a:spcPct val="0"/>
            </a:spcBef>
            <a:buNone/>
            <a:defRPr sz="3600" b="1" kern="1200">
              <a:solidFill>
                <a:schemeClr val="tx1"/>
              </a:solidFill>
              <a:latin typeface="+mj-lt"/>
              <a:ea typeface="+mj-ea"/>
              <a:cs typeface="+mj-cs"/>
            </a:defRPr>
          </a:lvl1pPr>
        </a:lstStyle>
        <a:p>
          <a:pPr algn="ctr"/>
          <a:br>
            <a:rPr lang="en-GB" sz="1050">
              <a:latin typeface="+mn-lt"/>
            </a:rPr>
          </a:br>
          <a:r>
            <a:rPr lang="en-GB" sz="4400">
              <a:latin typeface="+mn-lt"/>
              <a:ea typeface="+mn-ea"/>
              <a:cs typeface="+mn-cs"/>
            </a:rPr>
            <a:t>9M 2025</a:t>
          </a:r>
          <a:br>
            <a:rPr lang="en-GB" sz="1050">
              <a:latin typeface="+mn-lt"/>
            </a:rPr>
          </a:br>
          <a:r>
            <a:rPr lang="en-GB" sz="2800" b="0" i="1">
              <a:latin typeface="+mn-lt"/>
              <a:ea typeface="+mn-ea"/>
              <a:cs typeface="+mn-cs"/>
            </a:rPr>
            <a:t>Quarterly</a:t>
          </a:r>
          <a:r>
            <a:rPr lang="en-GB" sz="2800" b="0" i="1" baseline="0">
              <a:latin typeface="+mn-lt"/>
              <a:ea typeface="+mn-ea"/>
              <a:cs typeface="+mn-cs"/>
            </a:rPr>
            <a:t> Bulletin</a:t>
          </a:r>
          <a:br>
            <a:rPr lang="en-GB" sz="4000" b="0">
              <a:latin typeface="+mn-lt"/>
            </a:rPr>
          </a:br>
          <a:br>
            <a:rPr lang="en-GB" sz="4000" b="0">
              <a:latin typeface="+mn-lt"/>
            </a:rPr>
          </a:br>
          <a:endParaRPr lang="it-IT" sz="4400" b="0" i="1">
            <a:latin typeface="+mn-lt"/>
            <a:ea typeface="+mn-ea"/>
            <a:cs typeface="+mn-cs"/>
          </a:endParaRPr>
        </a:p>
      </xdr:txBody>
    </xdr:sp>
    <xdr:clientData/>
  </xdr:twoCellAnchor>
  <xdr:twoCellAnchor editAs="oneCell">
    <xdr:from>
      <xdr:col>3</xdr:col>
      <xdr:colOff>272307</xdr:colOff>
      <xdr:row>8</xdr:row>
      <xdr:rowOff>238125</xdr:rowOff>
    </xdr:from>
    <xdr:to>
      <xdr:col>6</xdr:col>
      <xdr:colOff>577001</xdr:colOff>
      <xdr:row>12</xdr:row>
      <xdr:rowOff>71900</xdr:rowOff>
    </xdr:to>
    <xdr:pic>
      <xdr:nvPicPr>
        <xdr:cNvPr id="13" name="Picture 5">
          <a:extLst>
            <a:ext uri="{FF2B5EF4-FFF2-40B4-BE49-F238E27FC236}">
              <a16:creationId xmlns:a16="http://schemas.microsoft.com/office/drawing/2014/main" id="{6B5DDD7B-8D1B-CEB1-F411-0482C5485173}"/>
            </a:ext>
          </a:extLst>
        </xdr:cNvPr>
        <xdr:cNvPicPr>
          <a:picLocks noChangeAspect="1"/>
        </xdr:cNvPicPr>
      </xdr:nvPicPr>
      <xdr:blipFill>
        <a:blip xmlns:r="http://schemas.openxmlformats.org/officeDocument/2006/relationships" r:embed="rId4"/>
        <a:stretch>
          <a:fillRect/>
        </a:stretch>
      </xdr:blipFill>
      <xdr:spPr>
        <a:xfrm>
          <a:off x="2653557" y="2413000"/>
          <a:ext cx="2685944" cy="9767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18</xdr:col>
      <xdr:colOff>708933</xdr:colOff>
      <xdr:row>0</xdr:row>
      <xdr:rowOff>93436</xdr:rowOff>
    </xdr:from>
    <xdr:to>
      <xdr:col>20</xdr:col>
      <xdr:colOff>840858</xdr:colOff>
      <xdr:row>2</xdr:row>
      <xdr:rowOff>135662</xdr:rowOff>
    </xdr:to>
    <xdr:pic>
      <xdr:nvPicPr>
        <xdr:cNvPr id="3" name="Immagine 6">
          <a:extLst>
            <a:ext uri="{FF2B5EF4-FFF2-40B4-BE49-F238E27FC236}">
              <a16:creationId xmlns:a16="http://schemas.microsoft.com/office/drawing/2014/main" id="{A3C907DD-3D12-4F6A-9A54-506C69E35865}"/>
            </a:ext>
          </a:extLst>
        </xdr:cNvPr>
        <xdr:cNvPicPr>
          <a:picLocks noChangeAspect="1"/>
        </xdr:cNvPicPr>
      </xdr:nvPicPr>
      <xdr:blipFill>
        <a:blip xmlns:r="http://schemas.openxmlformats.org/officeDocument/2006/relationships" r:embed="rId1"/>
        <a:stretch>
          <a:fillRect/>
        </a:stretch>
      </xdr:blipFill>
      <xdr:spPr>
        <a:xfrm>
          <a:off x="11024508" y="93436"/>
          <a:ext cx="1036800" cy="40417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xdr:col>
      <xdr:colOff>2573656</xdr:colOff>
      <xdr:row>0</xdr:row>
      <xdr:rowOff>156210</xdr:rowOff>
    </xdr:from>
    <xdr:ext cx="351420" cy="303608"/>
    <xdr:pic>
      <xdr:nvPicPr>
        <xdr:cNvPr id="2" name="Imagen 6">
          <a:extLst>
            <a:ext uri="{FF2B5EF4-FFF2-40B4-BE49-F238E27FC236}">
              <a16:creationId xmlns:a16="http://schemas.microsoft.com/office/drawing/2014/main" id="{CE1B19D6-78F5-4750-9E3A-170325EFD028}"/>
            </a:ext>
          </a:extLst>
        </xdr:cNvPr>
        <xdr:cNvPicPr>
          <a:picLocks noChangeAspect="1"/>
        </xdr:cNvPicPr>
      </xdr:nvPicPr>
      <xdr:blipFill>
        <a:blip xmlns:r="http://schemas.openxmlformats.org/officeDocument/2006/relationships" r:embed="rId1"/>
        <a:stretch>
          <a:fillRect/>
        </a:stretch>
      </xdr:blipFill>
      <xdr:spPr>
        <a:xfrm>
          <a:off x="3192781" y="156210"/>
          <a:ext cx="351420" cy="303608"/>
        </a:xfrm>
        <a:prstGeom prst="rect">
          <a:avLst/>
        </a:prstGeom>
      </xdr:spPr>
    </xdr:pic>
    <xdr:clientData/>
  </xdr:oneCellAnchor>
  <xdr:oneCellAnchor>
    <xdr:from>
      <xdr:col>1</xdr:col>
      <xdr:colOff>685800</xdr:colOff>
      <xdr:row>29</xdr:row>
      <xdr:rowOff>3175</xdr:rowOff>
    </xdr:from>
    <xdr:ext cx="340403" cy="311150"/>
    <xdr:pic>
      <xdr:nvPicPr>
        <xdr:cNvPr id="3" name="Imagen 7">
          <a:extLst>
            <a:ext uri="{FF2B5EF4-FFF2-40B4-BE49-F238E27FC236}">
              <a16:creationId xmlns:a16="http://schemas.microsoft.com/office/drawing/2014/main" id="{21401D7B-4D06-493F-A162-ECF2D75DBFEE}"/>
            </a:ext>
          </a:extLst>
        </xdr:cNvPr>
        <xdr:cNvPicPr>
          <a:picLocks noChangeAspect="1"/>
        </xdr:cNvPicPr>
      </xdr:nvPicPr>
      <xdr:blipFill>
        <a:blip xmlns:r="http://schemas.openxmlformats.org/officeDocument/2006/relationships" r:embed="rId2"/>
        <a:stretch>
          <a:fillRect/>
        </a:stretch>
      </xdr:blipFill>
      <xdr:spPr>
        <a:xfrm>
          <a:off x="1304925" y="5289550"/>
          <a:ext cx="340403" cy="311150"/>
        </a:xfrm>
        <a:prstGeom prst="rect">
          <a:avLst/>
        </a:prstGeom>
      </xdr:spPr>
    </xdr:pic>
    <xdr:clientData/>
  </xdr:oneCellAnchor>
  <xdr:twoCellAnchor editAs="oneCell">
    <xdr:from>
      <xdr:col>17</xdr:col>
      <xdr:colOff>687705</xdr:colOff>
      <xdr:row>0</xdr:row>
      <xdr:rowOff>76201</xdr:rowOff>
    </xdr:from>
    <xdr:to>
      <xdr:col>19</xdr:col>
      <xdr:colOff>819630</xdr:colOff>
      <xdr:row>2</xdr:row>
      <xdr:rowOff>93758</xdr:rowOff>
    </xdr:to>
    <xdr:pic>
      <xdr:nvPicPr>
        <xdr:cNvPr id="5" name="Immagine 6">
          <a:extLst>
            <a:ext uri="{FF2B5EF4-FFF2-40B4-BE49-F238E27FC236}">
              <a16:creationId xmlns:a16="http://schemas.microsoft.com/office/drawing/2014/main" id="{CF30BF12-CAF0-4016-B539-6DA3DF3B0E11}"/>
            </a:ext>
          </a:extLst>
        </xdr:cNvPr>
        <xdr:cNvPicPr>
          <a:picLocks noChangeAspect="1"/>
        </xdr:cNvPicPr>
      </xdr:nvPicPr>
      <xdr:blipFill>
        <a:blip xmlns:r="http://schemas.openxmlformats.org/officeDocument/2006/relationships" r:embed="rId3"/>
        <a:stretch>
          <a:fillRect/>
        </a:stretch>
      </xdr:blipFill>
      <xdr:spPr>
        <a:xfrm>
          <a:off x="11127105" y="76201"/>
          <a:ext cx="1036800" cy="39855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247650</xdr:colOff>
      <xdr:row>21</xdr:row>
      <xdr:rowOff>0</xdr:rowOff>
    </xdr:from>
    <xdr:to>
      <xdr:col>7</xdr:col>
      <xdr:colOff>628650</xdr:colOff>
      <xdr:row>21</xdr:row>
      <xdr:rowOff>0</xdr:rowOff>
    </xdr:to>
    <xdr:graphicFrame macro="">
      <xdr:nvGraphicFramePr>
        <xdr:cNvPr id="3" name="Grafico 1">
          <a:extLst>
            <a:ext uri="{FF2B5EF4-FFF2-40B4-BE49-F238E27FC236}">
              <a16:creationId xmlns:a16="http://schemas.microsoft.com/office/drawing/2014/main" id="{C8A5584B-BB31-47EF-9358-87AE685790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13</xdr:col>
      <xdr:colOff>2842260</xdr:colOff>
      <xdr:row>0</xdr:row>
      <xdr:rowOff>5253</xdr:rowOff>
    </xdr:from>
    <xdr:to>
      <xdr:col>14</xdr:col>
      <xdr:colOff>3026</xdr:colOff>
      <xdr:row>2</xdr:row>
      <xdr:rowOff>91440</xdr:rowOff>
    </xdr:to>
    <xdr:pic>
      <xdr:nvPicPr>
        <xdr:cNvPr id="4" name="Immagine 6">
          <a:extLst>
            <a:ext uri="{FF2B5EF4-FFF2-40B4-BE49-F238E27FC236}">
              <a16:creationId xmlns:a16="http://schemas.microsoft.com/office/drawing/2014/main" id="{E2D0F9FD-B08B-4B5C-8BFD-46FC859C9A56}"/>
            </a:ext>
          </a:extLst>
        </xdr:cNvPr>
        <xdr:cNvPicPr>
          <a:picLocks noChangeAspect="1"/>
        </xdr:cNvPicPr>
      </xdr:nvPicPr>
      <xdr:blipFill>
        <a:blip xmlns:r="http://schemas.openxmlformats.org/officeDocument/2006/relationships" r:embed="rId2"/>
        <a:stretch>
          <a:fillRect/>
        </a:stretch>
      </xdr:blipFill>
      <xdr:spPr>
        <a:xfrm>
          <a:off x="9494520" y="5253"/>
          <a:ext cx="799316" cy="43670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11</xdr:col>
      <xdr:colOff>906780</xdr:colOff>
      <xdr:row>0</xdr:row>
      <xdr:rowOff>7620</xdr:rowOff>
    </xdr:from>
    <xdr:to>
      <xdr:col>12</xdr:col>
      <xdr:colOff>14456</xdr:colOff>
      <xdr:row>2</xdr:row>
      <xdr:rowOff>93807</xdr:rowOff>
    </xdr:to>
    <xdr:pic>
      <xdr:nvPicPr>
        <xdr:cNvPr id="2" name="Immagine 6">
          <a:extLst>
            <a:ext uri="{FF2B5EF4-FFF2-40B4-BE49-F238E27FC236}">
              <a16:creationId xmlns:a16="http://schemas.microsoft.com/office/drawing/2014/main" id="{2139114F-11A8-4F77-B039-136E4D5FFB81}"/>
            </a:ext>
          </a:extLst>
        </xdr:cNvPr>
        <xdr:cNvPicPr>
          <a:picLocks noChangeAspect="1"/>
        </xdr:cNvPicPr>
      </xdr:nvPicPr>
      <xdr:blipFill>
        <a:blip xmlns:r="http://schemas.openxmlformats.org/officeDocument/2006/relationships" r:embed="rId1"/>
        <a:stretch>
          <a:fillRect/>
        </a:stretch>
      </xdr:blipFill>
      <xdr:spPr>
        <a:xfrm>
          <a:off x="9799320" y="7620"/>
          <a:ext cx="799316" cy="4367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104775</xdr:colOff>
      <xdr:row>4</xdr:row>
      <xdr:rowOff>15875</xdr:rowOff>
    </xdr:from>
    <xdr:ext cx="587374" cy="234753"/>
    <xdr:pic>
      <xdr:nvPicPr>
        <xdr:cNvPr id="3" name="Immagine 6">
          <a:hlinkClick xmlns:r="http://schemas.openxmlformats.org/officeDocument/2006/relationships" r:id="rId1"/>
          <a:extLst>
            <a:ext uri="{FF2B5EF4-FFF2-40B4-BE49-F238E27FC236}">
              <a16:creationId xmlns:a16="http://schemas.microsoft.com/office/drawing/2014/main" id="{690E60F6-8103-41C2-B11C-8CDE4E0BB068}"/>
            </a:ext>
          </a:extLst>
        </xdr:cNvPr>
        <xdr:cNvPicPr>
          <a:picLocks noChangeAspect="1"/>
        </xdr:cNvPicPr>
      </xdr:nvPicPr>
      <xdr:blipFill>
        <a:blip xmlns:r="http://schemas.openxmlformats.org/officeDocument/2006/relationships" r:embed="rId2"/>
        <a:stretch>
          <a:fillRect/>
        </a:stretch>
      </xdr:blipFill>
      <xdr:spPr>
        <a:xfrm>
          <a:off x="6105525" y="930275"/>
          <a:ext cx="587374" cy="234753"/>
        </a:xfrm>
        <a:prstGeom prst="rect">
          <a:avLst/>
        </a:prstGeom>
      </xdr:spPr>
    </xdr:pic>
    <xdr:clientData/>
  </xdr:oneCellAnchor>
  <xdr:oneCellAnchor>
    <xdr:from>
      <xdr:col>3</xdr:col>
      <xdr:colOff>112712</xdr:colOff>
      <xdr:row>14</xdr:row>
      <xdr:rowOff>82550</xdr:rowOff>
    </xdr:from>
    <xdr:ext cx="587374" cy="234753"/>
    <xdr:pic>
      <xdr:nvPicPr>
        <xdr:cNvPr id="9" name="Immagine 10">
          <a:hlinkClick xmlns:r="http://schemas.openxmlformats.org/officeDocument/2006/relationships" r:id="rId3"/>
          <a:extLst>
            <a:ext uri="{FF2B5EF4-FFF2-40B4-BE49-F238E27FC236}">
              <a16:creationId xmlns:a16="http://schemas.microsoft.com/office/drawing/2014/main" id="{D095BD5C-C7E7-4492-BDDB-C16D500D0B67}"/>
            </a:ext>
          </a:extLst>
        </xdr:cNvPr>
        <xdr:cNvPicPr>
          <a:picLocks noChangeAspect="1"/>
        </xdr:cNvPicPr>
      </xdr:nvPicPr>
      <xdr:blipFill>
        <a:blip xmlns:r="http://schemas.openxmlformats.org/officeDocument/2006/relationships" r:embed="rId2"/>
        <a:stretch>
          <a:fillRect/>
        </a:stretch>
      </xdr:blipFill>
      <xdr:spPr>
        <a:xfrm>
          <a:off x="6113462" y="3187700"/>
          <a:ext cx="587374" cy="234753"/>
        </a:xfrm>
        <a:prstGeom prst="rect">
          <a:avLst/>
        </a:prstGeom>
      </xdr:spPr>
    </xdr:pic>
    <xdr:clientData/>
  </xdr:oneCellAnchor>
  <xdr:oneCellAnchor>
    <xdr:from>
      <xdr:col>3</xdr:col>
      <xdr:colOff>112712</xdr:colOff>
      <xdr:row>16</xdr:row>
      <xdr:rowOff>73025</xdr:rowOff>
    </xdr:from>
    <xdr:ext cx="587374" cy="234753"/>
    <xdr:pic>
      <xdr:nvPicPr>
        <xdr:cNvPr id="10" name="Immagine 6">
          <a:hlinkClick xmlns:r="http://schemas.openxmlformats.org/officeDocument/2006/relationships" r:id="rId4"/>
          <a:extLst>
            <a:ext uri="{FF2B5EF4-FFF2-40B4-BE49-F238E27FC236}">
              <a16:creationId xmlns:a16="http://schemas.microsoft.com/office/drawing/2014/main" id="{C4DA96DB-8CED-4E78-A864-E373CBEE2B46}"/>
            </a:ext>
          </a:extLst>
        </xdr:cNvPr>
        <xdr:cNvPicPr>
          <a:picLocks noChangeAspect="1"/>
        </xdr:cNvPicPr>
      </xdr:nvPicPr>
      <xdr:blipFill>
        <a:blip xmlns:r="http://schemas.openxmlformats.org/officeDocument/2006/relationships" r:embed="rId2"/>
        <a:stretch>
          <a:fillRect/>
        </a:stretch>
      </xdr:blipFill>
      <xdr:spPr>
        <a:xfrm>
          <a:off x="6113462" y="3616325"/>
          <a:ext cx="587374" cy="234753"/>
        </a:xfrm>
        <a:prstGeom prst="rect">
          <a:avLst/>
        </a:prstGeom>
      </xdr:spPr>
    </xdr:pic>
    <xdr:clientData/>
  </xdr:oneCellAnchor>
  <xdr:twoCellAnchor>
    <xdr:from>
      <xdr:col>3</xdr:col>
      <xdr:colOff>76200</xdr:colOff>
      <xdr:row>6</xdr:row>
      <xdr:rowOff>7425</xdr:rowOff>
    </xdr:from>
    <xdr:to>
      <xdr:col>3</xdr:col>
      <xdr:colOff>370550</xdr:colOff>
      <xdr:row>7</xdr:row>
      <xdr:rowOff>76350</xdr:rowOff>
    </xdr:to>
    <xdr:grpSp>
      <xdr:nvGrpSpPr>
        <xdr:cNvPr id="132" name="Gruppo 35">
          <a:hlinkClick xmlns:r="http://schemas.openxmlformats.org/officeDocument/2006/relationships" r:id="rId5"/>
          <a:extLst>
            <a:ext uri="{FF2B5EF4-FFF2-40B4-BE49-F238E27FC236}">
              <a16:creationId xmlns:a16="http://schemas.microsoft.com/office/drawing/2014/main" id="{B5DD2B1A-0276-4582-B6BF-2611DE47A180}"/>
            </a:ext>
          </a:extLst>
        </xdr:cNvPr>
        <xdr:cNvGrpSpPr/>
      </xdr:nvGrpSpPr>
      <xdr:grpSpPr>
        <a:xfrm>
          <a:off x="5810250" y="1398075"/>
          <a:ext cx="294350" cy="297525"/>
          <a:chOff x="1812521" y="1413410"/>
          <a:chExt cx="324000" cy="324000"/>
        </a:xfrm>
        <a:effectLst>
          <a:outerShdw blurRad="50800" dist="38100" dir="2700000" algn="tl" rotWithShape="0">
            <a:prstClr val="black">
              <a:alpha val="40000"/>
            </a:prstClr>
          </a:outerShdw>
        </a:effectLst>
      </xdr:grpSpPr>
      <xdr:sp macro="" textlink="">
        <xdr:nvSpPr>
          <xdr:cNvPr id="133" name="Ovale 36">
            <a:extLst>
              <a:ext uri="{FF2B5EF4-FFF2-40B4-BE49-F238E27FC236}">
                <a16:creationId xmlns:a16="http://schemas.microsoft.com/office/drawing/2014/main" id="{08E1EBA0-C7DB-24F3-7DC1-C764876DD8C4}"/>
              </a:ext>
            </a:extLst>
          </xdr:cNvPr>
          <xdr:cNvSpPr/>
        </xdr:nvSpPr>
        <xdr:spPr>
          <a:xfrm>
            <a:off x="1812521" y="1413410"/>
            <a:ext cx="324000" cy="324000"/>
          </a:xfrm>
          <a:prstGeom prst="ellipse">
            <a:avLst/>
          </a:prstGeom>
          <a:solidFill>
            <a:srgbClr val="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pic>
        <xdr:nvPicPr>
          <xdr:cNvPr id="134" name="Immagine 37">
            <a:extLst>
              <a:ext uri="{FF2B5EF4-FFF2-40B4-BE49-F238E27FC236}">
                <a16:creationId xmlns:a16="http://schemas.microsoft.com/office/drawing/2014/main" id="{0597117D-C23D-B712-B24B-80972059EE52}"/>
              </a:ext>
            </a:extLst>
          </xdr:cNvPr>
          <xdr:cNvPicPr>
            <a:picLocks noChangeAspect="1"/>
          </xdr:cNvPicPr>
        </xdr:nvPicPr>
        <xdr:blipFill>
          <a:blip xmlns:r="http://schemas.openxmlformats.org/officeDocument/2006/relationships" r:embed="rId6"/>
          <a:stretch>
            <a:fillRect/>
          </a:stretch>
        </xdr:blipFill>
        <xdr:spPr>
          <a:xfrm>
            <a:off x="1880233" y="1484942"/>
            <a:ext cx="196923" cy="175042"/>
          </a:xfrm>
          <a:prstGeom prst="rect">
            <a:avLst/>
          </a:prstGeom>
        </xdr:spPr>
      </xdr:pic>
    </xdr:grpSp>
    <xdr:clientData/>
  </xdr:twoCellAnchor>
  <xdr:twoCellAnchor>
    <xdr:from>
      <xdr:col>3</xdr:col>
      <xdr:colOff>447675</xdr:colOff>
      <xdr:row>10</xdr:row>
      <xdr:rowOff>57149</xdr:rowOff>
    </xdr:from>
    <xdr:to>
      <xdr:col>3</xdr:col>
      <xdr:colOff>754063</xdr:colOff>
      <xdr:row>11</xdr:row>
      <xdr:rowOff>107154</xdr:rowOff>
    </xdr:to>
    <xdr:grpSp>
      <xdr:nvGrpSpPr>
        <xdr:cNvPr id="124" name="Gruppo 46">
          <a:extLst>
            <a:ext uri="{FF2B5EF4-FFF2-40B4-BE49-F238E27FC236}">
              <a16:creationId xmlns:a16="http://schemas.microsoft.com/office/drawing/2014/main" id="{306CA535-51C4-4E3E-AC25-DFF92CE30B7C}"/>
            </a:ext>
          </a:extLst>
        </xdr:cNvPr>
        <xdr:cNvGrpSpPr/>
      </xdr:nvGrpSpPr>
      <xdr:grpSpPr>
        <a:xfrm>
          <a:off x="6181725" y="2362199"/>
          <a:ext cx="306388" cy="278605"/>
          <a:chOff x="6904633" y="1323448"/>
          <a:chExt cx="324000" cy="324000"/>
        </a:xfrm>
        <a:effectLst>
          <a:outerShdw blurRad="50800" dist="38100" dir="2700000" algn="tl" rotWithShape="0">
            <a:prstClr val="black">
              <a:alpha val="40000"/>
            </a:prstClr>
          </a:outerShdw>
        </a:effectLst>
      </xdr:grpSpPr>
      <xdr:sp macro="" textlink="">
        <xdr:nvSpPr>
          <xdr:cNvPr id="125" name="Ovale 47">
            <a:extLst>
              <a:ext uri="{FF2B5EF4-FFF2-40B4-BE49-F238E27FC236}">
                <a16:creationId xmlns:a16="http://schemas.microsoft.com/office/drawing/2014/main" id="{8A487DAB-38E5-7620-45CA-078213FEE960}"/>
              </a:ext>
            </a:extLst>
          </xdr:cNvPr>
          <xdr:cNvSpPr/>
        </xdr:nvSpPr>
        <xdr:spPr>
          <a:xfrm>
            <a:off x="6904633" y="1323448"/>
            <a:ext cx="324000" cy="324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nvGrpSpPr>
          <xdr:cNvPr id="126" name="Gruppo 48">
            <a:extLst>
              <a:ext uri="{FF2B5EF4-FFF2-40B4-BE49-F238E27FC236}">
                <a16:creationId xmlns:a16="http://schemas.microsoft.com/office/drawing/2014/main" id="{137101CF-9277-026D-E671-020F0BBF66DE}"/>
              </a:ext>
            </a:extLst>
          </xdr:cNvPr>
          <xdr:cNvGrpSpPr/>
        </xdr:nvGrpSpPr>
        <xdr:grpSpPr>
          <a:xfrm>
            <a:off x="6904633" y="1323448"/>
            <a:ext cx="324000" cy="324000"/>
            <a:chOff x="1881468" y="894110"/>
            <a:chExt cx="324000" cy="324000"/>
          </a:xfrm>
        </xdr:grpSpPr>
        <xdr:pic>
          <xdr:nvPicPr>
            <xdr:cNvPr id="127" name="Immagine 49">
              <a:extLst>
                <a:ext uri="{FF2B5EF4-FFF2-40B4-BE49-F238E27FC236}">
                  <a16:creationId xmlns:a16="http://schemas.microsoft.com/office/drawing/2014/main" id="{7857F4E8-B4EC-69AE-D8F6-F27B065617EC}"/>
                </a:ext>
              </a:extLst>
            </xdr:cNvPr>
            <xdr:cNvPicPr>
              <a:picLocks noChangeAspect="1"/>
            </xdr:cNvPicPr>
          </xdr:nvPicPr>
          <xdr:blipFill>
            <a:blip xmlns:r="http://schemas.openxmlformats.org/officeDocument/2006/relationships" r:embed="rId7"/>
            <a:stretch>
              <a:fillRect/>
            </a:stretch>
          </xdr:blipFill>
          <xdr:spPr>
            <a:xfrm>
              <a:off x="1926993" y="952671"/>
              <a:ext cx="234000" cy="192101"/>
            </a:xfrm>
            <a:prstGeom prst="rect">
              <a:avLst/>
            </a:prstGeom>
            <a:solidFill>
              <a:schemeClr val="bg1"/>
            </a:solidFill>
          </xdr:spPr>
        </xdr:pic>
        <xdr:sp macro="" textlink="">
          <xdr:nvSpPr>
            <xdr:cNvPr id="128" name="Ovale 50">
              <a:extLst>
                <a:ext uri="{FF2B5EF4-FFF2-40B4-BE49-F238E27FC236}">
                  <a16:creationId xmlns:a16="http://schemas.microsoft.com/office/drawing/2014/main" id="{996EECAD-DE47-020A-CD0A-3D2D8DEC8A42}"/>
                </a:ext>
              </a:extLst>
            </xdr:cNvPr>
            <xdr:cNvSpPr/>
          </xdr:nvSpPr>
          <xdr:spPr>
            <a:xfrm>
              <a:off x="1881468" y="894110"/>
              <a:ext cx="324000" cy="324000"/>
            </a:xfrm>
            <a:prstGeom prst="ellipse">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grpSp>
    <xdr:clientData/>
  </xdr:twoCellAnchor>
  <xdr:twoCellAnchor>
    <xdr:from>
      <xdr:col>3</xdr:col>
      <xdr:colOff>48731</xdr:colOff>
      <xdr:row>10</xdr:row>
      <xdr:rowOff>66675</xdr:rowOff>
    </xdr:from>
    <xdr:to>
      <xdr:col>3</xdr:col>
      <xdr:colOff>324031</xdr:colOff>
      <xdr:row>11</xdr:row>
      <xdr:rowOff>98294</xdr:rowOff>
    </xdr:to>
    <xdr:grpSp>
      <xdr:nvGrpSpPr>
        <xdr:cNvPr id="138" name="Gruppo 51">
          <a:hlinkClick xmlns:r="http://schemas.openxmlformats.org/officeDocument/2006/relationships" r:id="rId8"/>
          <a:extLst>
            <a:ext uri="{FF2B5EF4-FFF2-40B4-BE49-F238E27FC236}">
              <a16:creationId xmlns:a16="http://schemas.microsoft.com/office/drawing/2014/main" id="{38A8BBE8-5253-4112-A6F9-219CF930F131}"/>
            </a:ext>
          </a:extLst>
        </xdr:cNvPr>
        <xdr:cNvGrpSpPr/>
      </xdr:nvGrpSpPr>
      <xdr:grpSpPr>
        <a:xfrm>
          <a:off x="5782781" y="2371725"/>
          <a:ext cx="275300" cy="260219"/>
          <a:chOff x="624094" y="1292888"/>
          <a:chExt cx="324000" cy="327225"/>
        </a:xfrm>
        <a:effectLst>
          <a:outerShdw blurRad="50800" dist="38100" dir="2700000" algn="tl" rotWithShape="0">
            <a:prstClr val="black">
              <a:alpha val="40000"/>
            </a:prstClr>
          </a:outerShdw>
        </a:effectLst>
      </xdr:grpSpPr>
      <xdr:pic>
        <xdr:nvPicPr>
          <xdr:cNvPr id="139" name="Immagine 52">
            <a:extLst>
              <a:ext uri="{FF2B5EF4-FFF2-40B4-BE49-F238E27FC236}">
                <a16:creationId xmlns:a16="http://schemas.microsoft.com/office/drawing/2014/main" id="{17F48669-5F94-E76B-8074-72C86C5273B9}"/>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37559" y="1305094"/>
            <a:ext cx="299268" cy="315019"/>
          </a:xfrm>
          <a:prstGeom prst="ellipse">
            <a:avLst/>
          </a:prstGeom>
          <a:noFill/>
        </xdr:spPr>
      </xdr:pic>
      <xdr:sp macro="" textlink="">
        <xdr:nvSpPr>
          <xdr:cNvPr id="140" name="Ovale 53">
            <a:extLst>
              <a:ext uri="{FF2B5EF4-FFF2-40B4-BE49-F238E27FC236}">
                <a16:creationId xmlns:a16="http://schemas.microsoft.com/office/drawing/2014/main" id="{B2A20F4B-A197-9F26-93BD-311BC1243BFD}"/>
              </a:ext>
            </a:extLst>
          </xdr:cNvPr>
          <xdr:cNvSpPr/>
        </xdr:nvSpPr>
        <xdr:spPr>
          <a:xfrm>
            <a:off x="624094" y="1292888"/>
            <a:ext cx="324000" cy="324000"/>
          </a:xfrm>
          <a:prstGeom prst="ellipse">
            <a:avLst/>
          </a:prstGeom>
          <a:noFill/>
          <a:ln w="38100">
            <a:solidFill>
              <a:srgbClr val="0655F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clientData/>
  </xdr:twoCellAnchor>
  <xdr:twoCellAnchor>
    <xdr:from>
      <xdr:col>3</xdr:col>
      <xdr:colOff>438150</xdr:colOff>
      <xdr:row>5</xdr:row>
      <xdr:rowOff>209550</xdr:rowOff>
    </xdr:from>
    <xdr:to>
      <xdr:col>3</xdr:col>
      <xdr:colOff>762150</xdr:colOff>
      <xdr:row>7</xdr:row>
      <xdr:rowOff>84432</xdr:rowOff>
    </xdr:to>
    <xdr:grpSp>
      <xdr:nvGrpSpPr>
        <xdr:cNvPr id="80" name="Gruppo 57">
          <a:extLst>
            <a:ext uri="{FF2B5EF4-FFF2-40B4-BE49-F238E27FC236}">
              <a16:creationId xmlns:a16="http://schemas.microsoft.com/office/drawing/2014/main" id="{400BB14B-057C-49BD-B171-F8F740BBDDED}"/>
            </a:ext>
          </a:extLst>
        </xdr:cNvPr>
        <xdr:cNvGrpSpPr/>
      </xdr:nvGrpSpPr>
      <xdr:grpSpPr>
        <a:xfrm>
          <a:off x="6172200" y="1371600"/>
          <a:ext cx="324000" cy="332082"/>
          <a:chOff x="5649448" y="114651"/>
          <a:chExt cx="360000" cy="360000"/>
        </a:xfrm>
        <a:effectLst>
          <a:outerShdw blurRad="50800" dist="38100" dir="2700000" algn="tl" rotWithShape="0">
            <a:prstClr val="black">
              <a:alpha val="40000"/>
            </a:prstClr>
          </a:outerShdw>
        </a:effectLst>
      </xdr:grpSpPr>
      <xdr:sp macro="" textlink="">
        <xdr:nvSpPr>
          <xdr:cNvPr id="81" name="Ovale 58">
            <a:extLst>
              <a:ext uri="{FF2B5EF4-FFF2-40B4-BE49-F238E27FC236}">
                <a16:creationId xmlns:a16="http://schemas.microsoft.com/office/drawing/2014/main" id="{6AC64287-435F-16CC-4469-33A136E7C288}"/>
              </a:ext>
            </a:extLst>
          </xdr:cNvPr>
          <xdr:cNvSpPr/>
        </xdr:nvSpPr>
        <xdr:spPr>
          <a:xfrm>
            <a:off x="5649448" y="114651"/>
            <a:ext cx="360000" cy="360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nvGrpSpPr>
          <xdr:cNvPr id="82" name="Gruppo 59">
            <a:extLst>
              <a:ext uri="{FF2B5EF4-FFF2-40B4-BE49-F238E27FC236}">
                <a16:creationId xmlns:a16="http://schemas.microsoft.com/office/drawing/2014/main" id="{46D5B8FA-F705-A856-2121-51BB75153165}"/>
              </a:ext>
            </a:extLst>
          </xdr:cNvPr>
          <xdr:cNvGrpSpPr/>
        </xdr:nvGrpSpPr>
        <xdr:grpSpPr>
          <a:xfrm>
            <a:off x="5667448" y="132651"/>
            <a:ext cx="324000" cy="324000"/>
            <a:chOff x="1521531" y="945094"/>
            <a:chExt cx="324000" cy="324000"/>
          </a:xfrm>
        </xdr:grpSpPr>
        <xdr:pic>
          <xdr:nvPicPr>
            <xdr:cNvPr id="83" name="Immagine 60">
              <a:extLst>
                <a:ext uri="{FF2B5EF4-FFF2-40B4-BE49-F238E27FC236}">
                  <a16:creationId xmlns:a16="http://schemas.microsoft.com/office/drawing/2014/main" id="{44AD01E0-7F8D-3D09-B0DA-E3C8A9ACBEC2}"/>
                </a:ext>
              </a:extLst>
            </xdr:cNvPr>
            <xdr:cNvPicPr>
              <a:picLocks/>
            </xdr:cNvPicPr>
          </xdr:nvPicPr>
          <xdr:blipFill>
            <a:blip xmlns:r="http://schemas.openxmlformats.org/officeDocument/2006/relationships" r:embed="rId10"/>
            <a:stretch>
              <a:fillRect/>
            </a:stretch>
          </xdr:blipFill>
          <xdr:spPr>
            <a:xfrm>
              <a:off x="1570832" y="975748"/>
              <a:ext cx="242348" cy="252000"/>
            </a:xfrm>
            <a:prstGeom prst="rect">
              <a:avLst/>
            </a:prstGeom>
            <a:solidFill>
              <a:schemeClr val="bg1"/>
            </a:solidFill>
          </xdr:spPr>
        </xdr:pic>
        <xdr:sp macro="" textlink="">
          <xdr:nvSpPr>
            <xdr:cNvPr id="84" name="Ovale 61">
              <a:extLst>
                <a:ext uri="{FF2B5EF4-FFF2-40B4-BE49-F238E27FC236}">
                  <a16:creationId xmlns:a16="http://schemas.microsoft.com/office/drawing/2014/main" id="{C9B2E4E3-10EF-4734-6115-9FE0DE21AF9F}"/>
                </a:ext>
              </a:extLst>
            </xdr:cNvPr>
            <xdr:cNvSpPr/>
          </xdr:nvSpPr>
          <xdr:spPr>
            <a:xfrm>
              <a:off x="1521531" y="945094"/>
              <a:ext cx="324000" cy="324000"/>
            </a:xfrm>
            <a:prstGeom prst="ellipse">
              <a:avLst/>
            </a:prstGeom>
            <a:noFill/>
            <a:ln w="38100">
              <a:solidFill>
                <a:srgbClr val="55BE5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grpSp>
    <xdr:clientData/>
  </xdr:twoCellAnchor>
  <xdr:twoCellAnchor>
    <xdr:from>
      <xdr:col>3</xdr:col>
      <xdr:colOff>76200</xdr:colOff>
      <xdr:row>8</xdr:row>
      <xdr:rowOff>10600</xdr:rowOff>
    </xdr:from>
    <xdr:to>
      <xdr:col>3</xdr:col>
      <xdr:colOff>373725</xdr:colOff>
      <xdr:row>9</xdr:row>
      <xdr:rowOff>73175</xdr:rowOff>
    </xdr:to>
    <xdr:grpSp>
      <xdr:nvGrpSpPr>
        <xdr:cNvPr id="135" name="Gruppo 35">
          <a:hlinkClick xmlns:r="http://schemas.openxmlformats.org/officeDocument/2006/relationships" r:id="rId11"/>
          <a:extLst>
            <a:ext uri="{FF2B5EF4-FFF2-40B4-BE49-F238E27FC236}">
              <a16:creationId xmlns:a16="http://schemas.microsoft.com/office/drawing/2014/main" id="{06359A5D-CB81-41F6-9327-36FF202905F8}"/>
            </a:ext>
          </a:extLst>
        </xdr:cNvPr>
        <xdr:cNvGrpSpPr/>
      </xdr:nvGrpSpPr>
      <xdr:grpSpPr>
        <a:xfrm>
          <a:off x="5810250" y="1858450"/>
          <a:ext cx="297525" cy="291175"/>
          <a:chOff x="1812521" y="1413410"/>
          <a:chExt cx="324000" cy="324000"/>
        </a:xfrm>
        <a:effectLst>
          <a:outerShdw blurRad="50800" dist="38100" dir="2700000" algn="tl" rotWithShape="0">
            <a:prstClr val="black">
              <a:alpha val="40000"/>
            </a:prstClr>
          </a:outerShdw>
        </a:effectLst>
      </xdr:grpSpPr>
      <xdr:sp macro="" textlink="">
        <xdr:nvSpPr>
          <xdr:cNvPr id="136" name="Ovale 36">
            <a:extLst>
              <a:ext uri="{FF2B5EF4-FFF2-40B4-BE49-F238E27FC236}">
                <a16:creationId xmlns:a16="http://schemas.microsoft.com/office/drawing/2014/main" id="{B29219D2-34E9-FD30-19FF-015F187D1E86}"/>
              </a:ext>
            </a:extLst>
          </xdr:cNvPr>
          <xdr:cNvSpPr/>
        </xdr:nvSpPr>
        <xdr:spPr>
          <a:xfrm>
            <a:off x="1812521" y="1413410"/>
            <a:ext cx="324000" cy="324000"/>
          </a:xfrm>
          <a:prstGeom prst="ellipse">
            <a:avLst/>
          </a:prstGeom>
          <a:solidFill>
            <a:srgbClr val="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pic>
        <xdr:nvPicPr>
          <xdr:cNvPr id="137" name="Immagine 37">
            <a:extLst>
              <a:ext uri="{FF2B5EF4-FFF2-40B4-BE49-F238E27FC236}">
                <a16:creationId xmlns:a16="http://schemas.microsoft.com/office/drawing/2014/main" id="{2F5D39A4-23C1-D1E0-CFA3-A241D6EF1BA3}"/>
              </a:ext>
            </a:extLst>
          </xdr:cNvPr>
          <xdr:cNvPicPr>
            <a:picLocks noChangeAspect="1"/>
          </xdr:cNvPicPr>
        </xdr:nvPicPr>
        <xdr:blipFill>
          <a:blip xmlns:r="http://schemas.openxmlformats.org/officeDocument/2006/relationships" r:embed="rId6"/>
          <a:stretch>
            <a:fillRect/>
          </a:stretch>
        </xdr:blipFill>
        <xdr:spPr>
          <a:xfrm>
            <a:off x="1880233" y="1484942"/>
            <a:ext cx="196923" cy="175042"/>
          </a:xfrm>
          <a:prstGeom prst="rect">
            <a:avLst/>
          </a:prstGeom>
        </xdr:spPr>
      </xdr:pic>
    </xdr:grpSp>
    <xdr:clientData/>
  </xdr:twoCellAnchor>
  <xdr:twoCellAnchor>
    <xdr:from>
      <xdr:col>3</xdr:col>
      <xdr:colOff>438150</xdr:colOff>
      <xdr:row>7</xdr:row>
      <xdr:rowOff>206375</xdr:rowOff>
    </xdr:from>
    <xdr:to>
      <xdr:col>3</xdr:col>
      <xdr:colOff>762150</xdr:colOff>
      <xdr:row>9</xdr:row>
      <xdr:rowOff>87607</xdr:rowOff>
    </xdr:to>
    <xdr:grpSp>
      <xdr:nvGrpSpPr>
        <xdr:cNvPr id="111" name="Gruppo 41">
          <a:extLst>
            <a:ext uri="{FF2B5EF4-FFF2-40B4-BE49-F238E27FC236}">
              <a16:creationId xmlns:a16="http://schemas.microsoft.com/office/drawing/2014/main" id="{AEDE5C51-CEAC-4B64-8214-308E831CE506}"/>
            </a:ext>
          </a:extLst>
        </xdr:cNvPr>
        <xdr:cNvGrpSpPr/>
      </xdr:nvGrpSpPr>
      <xdr:grpSpPr>
        <a:xfrm>
          <a:off x="6172200" y="1825625"/>
          <a:ext cx="324000" cy="338432"/>
          <a:chOff x="5649448" y="114651"/>
          <a:chExt cx="360000" cy="360000"/>
        </a:xfrm>
        <a:effectLst>
          <a:outerShdw blurRad="50800" dist="38100" dir="2700000" algn="tl" rotWithShape="0">
            <a:prstClr val="black">
              <a:alpha val="40000"/>
            </a:prstClr>
          </a:outerShdw>
        </a:effectLst>
      </xdr:grpSpPr>
      <xdr:sp macro="" textlink="">
        <xdr:nvSpPr>
          <xdr:cNvPr id="112" name="Ovale 42">
            <a:extLst>
              <a:ext uri="{FF2B5EF4-FFF2-40B4-BE49-F238E27FC236}">
                <a16:creationId xmlns:a16="http://schemas.microsoft.com/office/drawing/2014/main" id="{F39A1BF5-4005-9C7B-FB60-10A3E5F80AB5}"/>
              </a:ext>
            </a:extLst>
          </xdr:cNvPr>
          <xdr:cNvSpPr/>
        </xdr:nvSpPr>
        <xdr:spPr>
          <a:xfrm>
            <a:off x="5649448" y="114651"/>
            <a:ext cx="360000" cy="360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nvGrpSpPr>
          <xdr:cNvPr id="113" name="Gruppo 43">
            <a:extLst>
              <a:ext uri="{FF2B5EF4-FFF2-40B4-BE49-F238E27FC236}">
                <a16:creationId xmlns:a16="http://schemas.microsoft.com/office/drawing/2014/main" id="{22D66E87-641B-1149-7ACE-A1910BD6B902}"/>
              </a:ext>
            </a:extLst>
          </xdr:cNvPr>
          <xdr:cNvGrpSpPr/>
        </xdr:nvGrpSpPr>
        <xdr:grpSpPr>
          <a:xfrm>
            <a:off x="5667448" y="132651"/>
            <a:ext cx="324000" cy="324000"/>
            <a:chOff x="1521531" y="945094"/>
            <a:chExt cx="324000" cy="324000"/>
          </a:xfrm>
        </xdr:grpSpPr>
        <xdr:pic>
          <xdr:nvPicPr>
            <xdr:cNvPr id="114" name="Immagine 44">
              <a:extLst>
                <a:ext uri="{FF2B5EF4-FFF2-40B4-BE49-F238E27FC236}">
                  <a16:creationId xmlns:a16="http://schemas.microsoft.com/office/drawing/2014/main" id="{F20E7F71-A6BB-6913-5AF8-8BD5E2252826}"/>
                </a:ext>
              </a:extLst>
            </xdr:cNvPr>
            <xdr:cNvPicPr>
              <a:picLocks/>
            </xdr:cNvPicPr>
          </xdr:nvPicPr>
          <xdr:blipFill>
            <a:blip xmlns:r="http://schemas.openxmlformats.org/officeDocument/2006/relationships" r:embed="rId10"/>
            <a:stretch>
              <a:fillRect/>
            </a:stretch>
          </xdr:blipFill>
          <xdr:spPr>
            <a:xfrm>
              <a:off x="1570832" y="975748"/>
              <a:ext cx="242348" cy="252000"/>
            </a:xfrm>
            <a:prstGeom prst="rect">
              <a:avLst/>
            </a:prstGeom>
            <a:solidFill>
              <a:schemeClr val="bg1"/>
            </a:solidFill>
          </xdr:spPr>
        </xdr:pic>
        <xdr:sp macro="" textlink="">
          <xdr:nvSpPr>
            <xdr:cNvPr id="115" name="Ovale 45">
              <a:extLst>
                <a:ext uri="{FF2B5EF4-FFF2-40B4-BE49-F238E27FC236}">
                  <a16:creationId xmlns:a16="http://schemas.microsoft.com/office/drawing/2014/main" id="{D391DF6F-136E-FC6B-A503-B8A8A77D6033}"/>
                </a:ext>
              </a:extLst>
            </xdr:cNvPr>
            <xdr:cNvSpPr/>
          </xdr:nvSpPr>
          <xdr:spPr>
            <a:xfrm>
              <a:off x="1521531" y="945094"/>
              <a:ext cx="324000" cy="324000"/>
            </a:xfrm>
            <a:prstGeom prst="ellipse">
              <a:avLst/>
            </a:prstGeom>
            <a:noFill/>
            <a:ln w="38100">
              <a:solidFill>
                <a:srgbClr val="55BE5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grpSp>
    <xdr:clientData/>
  </xdr:twoCellAnchor>
  <xdr:oneCellAnchor>
    <xdr:from>
      <xdr:col>3</xdr:col>
      <xdr:colOff>112712</xdr:colOff>
      <xdr:row>12</xdr:row>
      <xdr:rowOff>114300</xdr:rowOff>
    </xdr:from>
    <xdr:ext cx="587374" cy="234753"/>
    <xdr:pic>
      <xdr:nvPicPr>
        <xdr:cNvPr id="2" name="Immagine 10">
          <a:hlinkClick xmlns:r="http://schemas.openxmlformats.org/officeDocument/2006/relationships" r:id="rId12"/>
          <a:extLst>
            <a:ext uri="{FF2B5EF4-FFF2-40B4-BE49-F238E27FC236}">
              <a16:creationId xmlns:a16="http://schemas.microsoft.com/office/drawing/2014/main" id="{4F96A5A4-56CE-47BD-B9F9-46B256255D76}"/>
            </a:ext>
          </a:extLst>
        </xdr:cNvPr>
        <xdr:cNvPicPr>
          <a:picLocks noChangeAspect="1"/>
        </xdr:cNvPicPr>
      </xdr:nvPicPr>
      <xdr:blipFill>
        <a:blip xmlns:r="http://schemas.openxmlformats.org/officeDocument/2006/relationships" r:embed="rId2"/>
        <a:stretch>
          <a:fillRect/>
        </a:stretch>
      </xdr:blipFill>
      <xdr:spPr>
        <a:xfrm>
          <a:off x="6113462" y="2781300"/>
          <a:ext cx="587374" cy="23475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7</xdr:col>
      <xdr:colOff>730251</xdr:colOff>
      <xdr:row>0</xdr:row>
      <xdr:rowOff>57149</xdr:rowOff>
    </xdr:from>
    <xdr:to>
      <xdr:col>19</xdr:col>
      <xdr:colOff>214</xdr:colOff>
      <xdr:row>2</xdr:row>
      <xdr:rowOff>92734</xdr:rowOff>
    </xdr:to>
    <xdr:pic>
      <xdr:nvPicPr>
        <xdr:cNvPr id="2" name="Immagine 6">
          <a:extLst>
            <a:ext uri="{FF2B5EF4-FFF2-40B4-BE49-F238E27FC236}">
              <a16:creationId xmlns:a16="http://schemas.microsoft.com/office/drawing/2014/main" id="{84062251-5B29-4D37-9F89-D1D120478584}"/>
            </a:ext>
          </a:extLst>
        </xdr:cNvPr>
        <xdr:cNvPicPr>
          <a:picLocks noChangeAspect="1"/>
        </xdr:cNvPicPr>
      </xdr:nvPicPr>
      <xdr:blipFill>
        <a:blip xmlns:r="http://schemas.openxmlformats.org/officeDocument/2006/relationships" r:embed="rId1"/>
        <a:stretch>
          <a:fillRect/>
        </a:stretch>
      </xdr:blipFill>
      <xdr:spPr>
        <a:xfrm>
          <a:off x="5217584" y="57149"/>
          <a:ext cx="1118660" cy="451298"/>
        </a:xfrm>
        <a:prstGeom prst="rect">
          <a:avLst/>
        </a:prstGeom>
      </xdr:spPr>
    </xdr:pic>
    <xdr:clientData/>
  </xdr:twoCellAnchor>
  <xdr:twoCellAnchor>
    <xdr:from>
      <xdr:col>1</xdr:col>
      <xdr:colOff>247650</xdr:colOff>
      <xdr:row>47</xdr:row>
      <xdr:rowOff>0</xdr:rowOff>
    </xdr:from>
    <xdr:to>
      <xdr:col>7</xdr:col>
      <xdr:colOff>628650</xdr:colOff>
      <xdr:row>47</xdr:row>
      <xdr:rowOff>0</xdr:rowOff>
    </xdr:to>
    <xdr:graphicFrame macro="">
      <xdr:nvGraphicFramePr>
        <xdr:cNvPr id="3" name="Grafico 1">
          <a:extLst>
            <a:ext uri="{FF2B5EF4-FFF2-40B4-BE49-F238E27FC236}">
              <a16:creationId xmlns:a16="http://schemas.microsoft.com/office/drawing/2014/main" id="{327E716F-600E-45DB-9AD2-DFBC3A380A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63255</xdr:colOff>
      <xdr:row>3</xdr:row>
      <xdr:rowOff>120650</xdr:rowOff>
    </xdr:from>
    <xdr:to>
      <xdr:col>24</xdr:col>
      <xdr:colOff>390770</xdr:colOff>
      <xdr:row>13</xdr:row>
      <xdr:rowOff>66346</xdr:rowOff>
    </xdr:to>
    <xdr:graphicFrame macro="">
      <xdr:nvGraphicFramePr>
        <xdr:cNvPr id="15" name="Chart 1">
          <a:extLst>
            <a:ext uri="{FF2B5EF4-FFF2-40B4-BE49-F238E27FC236}">
              <a16:creationId xmlns:a16="http://schemas.microsoft.com/office/drawing/2014/main" id="{2AEC912C-CB6E-4E42-81D0-9C5D40DD79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19</xdr:col>
      <xdr:colOff>168274</xdr:colOff>
      <xdr:row>13</xdr:row>
      <xdr:rowOff>123825</xdr:rowOff>
    </xdr:from>
    <xdr:to>
      <xdr:col>24</xdr:col>
      <xdr:colOff>293076</xdr:colOff>
      <xdr:row>23</xdr:row>
      <xdr:rowOff>29659</xdr:rowOff>
    </xdr:to>
    <xdr:graphicFrame macro="">
      <xdr:nvGraphicFramePr>
        <xdr:cNvPr id="7" name="Chart 1">
          <a:extLst>
            <a:ext uri="{FF2B5EF4-FFF2-40B4-BE49-F238E27FC236}">
              <a16:creationId xmlns:a16="http://schemas.microsoft.com/office/drawing/2014/main" id="{EC6F953B-2473-4825-8E3A-1DA1599207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247650</xdr:colOff>
      <xdr:row>45</xdr:row>
      <xdr:rowOff>0</xdr:rowOff>
    </xdr:from>
    <xdr:to>
      <xdr:col>7</xdr:col>
      <xdr:colOff>628650</xdr:colOff>
      <xdr:row>45</xdr:row>
      <xdr:rowOff>0</xdr:rowOff>
    </xdr:to>
    <xdr:graphicFrame macro="">
      <xdr:nvGraphicFramePr>
        <xdr:cNvPr id="6" name="Grafico 1">
          <a:extLst>
            <a:ext uri="{FF2B5EF4-FFF2-40B4-BE49-F238E27FC236}">
              <a16:creationId xmlns:a16="http://schemas.microsoft.com/office/drawing/2014/main" id="{BC83F57F-1A97-4B59-838E-CE3E7666FF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10</xdr:col>
      <xdr:colOff>47625</xdr:colOff>
      <xdr:row>0</xdr:row>
      <xdr:rowOff>133350</xdr:rowOff>
    </xdr:from>
    <xdr:to>
      <xdr:col>10</xdr:col>
      <xdr:colOff>371625</xdr:colOff>
      <xdr:row>2</xdr:row>
      <xdr:rowOff>85875</xdr:rowOff>
    </xdr:to>
    <xdr:grpSp>
      <xdr:nvGrpSpPr>
        <xdr:cNvPr id="12" name="Gruppo 11">
          <a:extLst>
            <a:ext uri="{FF2B5EF4-FFF2-40B4-BE49-F238E27FC236}">
              <a16:creationId xmlns:a16="http://schemas.microsoft.com/office/drawing/2014/main" id="{4DD114A0-026B-4EA6-A841-A6715393829D}"/>
            </a:ext>
          </a:extLst>
        </xdr:cNvPr>
        <xdr:cNvGrpSpPr/>
      </xdr:nvGrpSpPr>
      <xdr:grpSpPr>
        <a:xfrm>
          <a:off x="6362700" y="133350"/>
          <a:ext cx="324000" cy="314475"/>
          <a:chOff x="5649448" y="114651"/>
          <a:chExt cx="360000" cy="360000"/>
        </a:xfrm>
        <a:effectLst>
          <a:outerShdw blurRad="50800" dist="38100" dir="2700000" algn="tl" rotWithShape="0">
            <a:prstClr val="black">
              <a:alpha val="40000"/>
            </a:prstClr>
          </a:outerShdw>
        </a:effectLst>
      </xdr:grpSpPr>
      <xdr:sp macro="" textlink="">
        <xdr:nvSpPr>
          <xdr:cNvPr id="13" name="Ovale 12">
            <a:extLst>
              <a:ext uri="{FF2B5EF4-FFF2-40B4-BE49-F238E27FC236}">
                <a16:creationId xmlns:a16="http://schemas.microsoft.com/office/drawing/2014/main" id="{81DF0E85-357B-4091-AEA3-18DB06DC2D1C}"/>
              </a:ext>
            </a:extLst>
          </xdr:cNvPr>
          <xdr:cNvSpPr/>
        </xdr:nvSpPr>
        <xdr:spPr>
          <a:xfrm>
            <a:off x="5649448" y="114651"/>
            <a:ext cx="360000" cy="360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nvGrpSpPr>
          <xdr:cNvPr id="14" name="Gruppo 13">
            <a:extLst>
              <a:ext uri="{FF2B5EF4-FFF2-40B4-BE49-F238E27FC236}">
                <a16:creationId xmlns:a16="http://schemas.microsoft.com/office/drawing/2014/main" id="{99D0D5C1-B0D4-4F7A-A8C4-6BDD258179D9}"/>
              </a:ext>
            </a:extLst>
          </xdr:cNvPr>
          <xdr:cNvGrpSpPr/>
        </xdr:nvGrpSpPr>
        <xdr:grpSpPr>
          <a:xfrm>
            <a:off x="5667448" y="132651"/>
            <a:ext cx="324000" cy="324000"/>
            <a:chOff x="1521531" y="945094"/>
            <a:chExt cx="324000" cy="324000"/>
          </a:xfrm>
        </xdr:grpSpPr>
        <xdr:pic>
          <xdr:nvPicPr>
            <xdr:cNvPr id="15" name="Immagine 14">
              <a:extLst>
                <a:ext uri="{FF2B5EF4-FFF2-40B4-BE49-F238E27FC236}">
                  <a16:creationId xmlns:a16="http://schemas.microsoft.com/office/drawing/2014/main" id="{3AD02A28-272B-439C-B1B4-ECDE104D0DF4}"/>
                </a:ext>
              </a:extLst>
            </xdr:cNvPr>
            <xdr:cNvPicPr>
              <a:picLocks/>
            </xdr:cNvPicPr>
          </xdr:nvPicPr>
          <xdr:blipFill>
            <a:blip xmlns:r="http://schemas.openxmlformats.org/officeDocument/2006/relationships" r:embed="rId1"/>
            <a:stretch>
              <a:fillRect/>
            </a:stretch>
          </xdr:blipFill>
          <xdr:spPr>
            <a:xfrm>
              <a:off x="1570832" y="975748"/>
              <a:ext cx="242348" cy="252000"/>
            </a:xfrm>
            <a:prstGeom prst="rect">
              <a:avLst/>
            </a:prstGeom>
            <a:solidFill>
              <a:schemeClr val="bg1"/>
            </a:solidFill>
          </xdr:spPr>
        </xdr:pic>
        <xdr:sp macro="" textlink="">
          <xdr:nvSpPr>
            <xdr:cNvPr id="16" name="Ovale 15">
              <a:extLst>
                <a:ext uri="{FF2B5EF4-FFF2-40B4-BE49-F238E27FC236}">
                  <a16:creationId xmlns:a16="http://schemas.microsoft.com/office/drawing/2014/main" id="{A0005BE1-F74F-476B-AC55-7D7CFCA93D70}"/>
                </a:ext>
              </a:extLst>
            </xdr:cNvPr>
            <xdr:cNvSpPr/>
          </xdr:nvSpPr>
          <xdr:spPr>
            <a:xfrm>
              <a:off x="1521531" y="945094"/>
              <a:ext cx="324000" cy="324000"/>
            </a:xfrm>
            <a:prstGeom prst="ellipse">
              <a:avLst/>
            </a:prstGeom>
            <a:noFill/>
            <a:ln w="38100">
              <a:solidFill>
                <a:srgbClr val="55BE5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grpSp>
    <xdr:clientData/>
  </xdr:twoCellAnchor>
  <xdr:twoCellAnchor>
    <xdr:from>
      <xdr:col>10</xdr:col>
      <xdr:colOff>514350</xdr:colOff>
      <xdr:row>0</xdr:row>
      <xdr:rowOff>150300</xdr:rowOff>
    </xdr:from>
    <xdr:to>
      <xdr:col>10</xdr:col>
      <xdr:colOff>802350</xdr:colOff>
      <xdr:row>2</xdr:row>
      <xdr:rowOff>76350</xdr:rowOff>
    </xdr:to>
    <xdr:grpSp>
      <xdr:nvGrpSpPr>
        <xdr:cNvPr id="17" name="Gruppo 16">
          <a:extLst>
            <a:ext uri="{FF2B5EF4-FFF2-40B4-BE49-F238E27FC236}">
              <a16:creationId xmlns:a16="http://schemas.microsoft.com/office/drawing/2014/main" id="{5CB28297-4390-477F-AAB5-9FA38F9F36B0}"/>
            </a:ext>
          </a:extLst>
        </xdr:cNvPr>
        <xdr:cNvGrpSpPr/>
      </xdr:nvGrpSpPr>
      <xdr:grpSpPr>
        <a:xfrm>
          <a:off x="6829425" y="150300"/>
          <a:ext cx="288000" cy="288000"/>
          <a:chOff x="1812521" y="1413410"/>
          <a:chExt cx="324000" cy="324000"/>
        </a:xfrm>
        <a:effectLst>
          <a:outerShdw blurRad="50800" dist="38100" dir="2700000" algn="tl" rotWithShape="0">
            <a:prstClr val="black">
              <a:alpha val="40000"/>
            </a:prstClr>
          </a:outerShdw>
        </a:effectLst>
      </xdr:grpSpPr>
      <xdr:sp macro="" textlink="">
        <xdr:nvSpPr>
          <xdr:cNvPr id="18" name="Ovale 17">
            <a:extLst>
              <a:ext uri="{FF2B5EF4-FFF2-40B4-BE49-F238E27FC236}">
                <a16:creationId xmlns:a16="http://schemas.microsoft.com/office/drawing/2014/main" id="{8F8CA23D-68E4-4888-8E02-4570C4B6CDDA}"/>
              </a:ext>
            </a:extLst>
          </xdr:cNvPr>
          <xdr:cNvSpPr/>
        </xdr:nvSpPr>
        <xdr:spPr>
          <a:xfrm>
            <a:off x="1812521" y="1413410"/>
            <a:ext cx="324000" cy="324000"/>
          </a:xfrm>
          <a:prstGeom prst="ellipse">
            <a:avLst/>
          </a:prstGeom>
          <a:solidFill>
            <a:srgbClr val="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pic>
        <xdr:nvPicPr>
          <xdr:cNvPr id="19" name="Immagine 18">
            <a:extLst>
              <a:ext uri="{FF2B5EF4-FFF2-40B4-BE49-F238E27FC236}">
                <a16:creationId xmlns:a16="http://schemas.microsoft.com/office/drawing/2014/main" id="{0947CC85-D540-4C8C-BBF5-76F5F1644B99}"/>
              </a:ext>
            </a:extLst>
          </xdr:cNvPr>
          <xdr:cNvPicPr>
            <a:picLocks noChangeAspect="1"/>
          </xdr:cNvPicPr>
        </xdr:nvPicPr>
        <xdr:blipFill>
          <a:blip xmlns:r="http://schemas.openxmlformats.org/officeDocument/2006/relationships" r:embed="rId2"/>
          <a:stretch>
            <a:fillRect/>
          </a:stretch>
        </xdr:blipFill>
        <xdr:spPr>
          <a:xfrm>
            <a:off x="1880233" y="1484942"/>
            <a:ext cx="196923" cy="175042"/>
          </a:xfrm>
          <a:prstGeom prst="rect">
            <a:avLst/>
          </a:prstGeom>
        </xdr:spPr>
      </xdr:pic>
    </xdr:grpSp>
    <xdr:clientData/>
  </xdr:twoCellAnchor>
  <xdr:twoCellAnchor>
    <xdr:from>
      <xdr:col>14</xdr:col>
      <xdr:colOff>0</xdr:colOff>
      <xdr:row>4</xdr:row>
      <xdr:rowOff>0</xdr:rowOff>
    </xdr:from>
    <xdr:to>
      <xdr:col>17</xdr:col>
      <xdr:colOff>706646</xdr:colOff>
      <xdr:row>11</xdr:row>
      <xdr:rowOff>184223</xdr:rowOff>
    </xdr:to>
    <xdr:graphicFrame macro="">
      <xdr:nvGraphicFramePr>
        <xdr:cNvPr id="10" name="Chart 1">
          <a:extLst>
            <a:ext uri="{FF2B5EF4-FFF2-40B4-BE49-F238E27FC236}">
              <a16:creationId xmlns:a16="http://schemas.microsoft.com/office/drawing/2014/main" id="{4637E546-3216-4401-80E3-50C1363D2A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0</xdr:colOff>
      <xdr:row>13</xdr:row>
      <xdr:rowOff>0</xdr:rowOff>
    </xdr:from>
    <xdr:to>
      <xdr:col>17</xdr:col>
      <xdr:colOff>706646</xdr:colOff>
      <xdr:row>20</xdr:row>
      <xdr:rowOff>184223</xdr:rowOff>
    </xdr:to>
    <xdr:graphicFrame macro="">
      <xdr:nvGraphicFramePr>
        <xdr:cNvPr id="2" name="Chart 1">
          <a:extLst>
            <a:ext uri="{FF2B5EF4-FFF2-40B4-BE49-F238E27FC236}">
              <a16:creationId xmlns:a16="http://schemas.microsoft.com/office/drawing/2014/main" id="{B6432835-7EFF-4BF0-8D86-4200296B3D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0</xdr:colOff>
      <xdr:row>14</xdr:row>
      <xdr:rowOff>0</xdr:rowOff>
    </xdr:from>
    <xdr:to>
      <xdr:col>17</xdr:col>
      <xdr:colOff>706646</xdr:colOff>
      <xdr:row>23</xdr:row>
      <xdr:rowOff>73</xdr:rowOff>
    </xdr:to>
    <xdr:graphicFrame macro="">
      <xdr:nvGraphicFramePr>
        <xdr:cNvPr id="6" name="Chart 1">
          <a:extLst>
            <a:ext uri="{FF2B5EF4-FFF2-40B4-BE49-F238E27FC236}">
              <a16:creationId xmlns:a16="http://schemas.microsoft.com/office/drawing/2014/main" id="{8F9EB548-CA42-4082-B01F-8BD3A6DCDF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10</xdr:col>
      <xdr:colOff>44451</xdr:colOff>
      <xdr:row>0</xdr:row>
      <xdr:rowOff>133350</xdr:rowOff>
    </xdr:from>
    <xdr:to>
      <xdr:col>10</xdr:col>
      <xdr:colOff>368451</xdr:colOff>
      <xdr:row>2</xdr:row>
      <xdr:rowOff>85875</xdr:rowOff>
    </xdr:to>
    <xdr:grpSp>
      <xdr:nvGrpSpPr>
        <xdr:cNvPr id="18" name="Gruppo 17">
          <a:extLst>
            <a:ext uri="{FF2B5EF4-FFF2-40B4-BE49-F238E27FC236}">
              <a16:creationId xmlns:a16="http://schemas.microsoft.com/office/drawing/2014/main" id="{46C98446-918D-49D9-B83E-70BBFA919278}"/>
            </a:ext>
          </a:extLst>
        </xdr:cNvPr>
        <xdr:cNvGrpSpPr/>
      </xdr:nvGrpSpPr>
      <xdr:grpSpPr>
        <a:xfrm>
          <a:off x="6359526" y="133350"/>
          <a:ext cx="324000" cy="314475"/>
          <a:chOff x="5649448" y="114651"/>
          <a:chExt cx="360000" cy="360000"/>
        </a:xfrm>
        <a:effectLst>
          <a:outerShdw blurRad="50800" dist="38100" dir="2700000" algn="tl" rotWithShape="0">
            <a:prstClr val="black">
              <a:alpha val="40000"/>
            </a:prstClr>
          </a:outerShdw>
        </a:effectLst>
      </xdr:grpSpPr>
      <xdr:sp macro="" textlink="">
        <xdr:nvSpPr>
          <xdr:cNvPr id="19" name="Ovale 18">
            <a:extLst>
              <a:ext uri="{FF2B5EF4-FFF2-40B4-BE49-F238E27FC236}">
                <a16:creationId xmlns:a16="http://schemas.microsoft.com/office/drawing/2014/main" id="{A80019FB-1238-4C4A-82AE-73FFBF9A82DD}"/>
              </a:ext>
            </a:extLst>
          </xdr:cNvPr>
          <xdr:cNvSpPr/>
        </xdr:nvSpPr>
        <xdr:spPr>
          <a:xfrm>
            <a:off x="5649448" y="114651"/>
            <a:ext cx="360000" cy="360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nvGrpSpPr>
          <xdr:cNvPr id="20" name="Gruppo 19">
            <a:extLst>
              <a:ext uri="{FF2B5EF4-FFF2-40B4-BE49-F238E27FC236}">
                <a16:creationId xmlns:a16="http://schemas.microsoft.com/office/drawing/2014/main" id="{F129E04B-139E-400E-A5A7-9ABB93689812}"/>
              </a:ext>
            </a:extLst>
          </xdr:cNvPr>
          <xdr:cNvGrpSpPr/>
        </xdr:nvGrpSpPr>
        <xdr:grpSpPr>
          <a:xfrm>
            <a:off x="5667448" y="132651"/>
            <a:ext cx="324000" cy="324000"/>
            <a:chOff x="1521531" y="945094"/>
            <a:chExt cx="324000" cy="324000"/>
          </a:xfrm>
        </xdr:grpSpPr>
        <xdr:pic>
          <xdr:nvPicPr>
            <xdr:cNvPr id="21" name="Immagine 20">
              <a:extLst>
                <a:ext uri="{FF2B5EF4-FFF2-40B4-BE49-F238E27FC236}">
                  <a16:creationId xmlns:a16="http://schemas.microsoft.com/office/drawing/2014/main" id="{18E58E71-944A-4FC1-B8B5-3ABF648A2173}"/>
                </a:ext>
              </a:extLst>
            </xdr:cNvPr>
            <xdr:cNvPicPr>
              <a:picLocks/>
            </xdr:cNvPicPr>
          </xdr:nvPicPr>
          <xdr:blipFill>
            <a:blip xmlns:r="http://schemas.openxmlformats.org/officeDocument/2006/relationships" r:embed="rId1"/>
            <a:stretch>
              <a:fillRect/>
            </a:stretch>
          </xdr:blipFill>
          <xdr:spPr>
            <a:xfrm>
              <a:off x="1570832" y="975748"/>
              <a:ext cx="242348" cy="252000"/>
            </a:xfrm>
            <a:prstGeom prst="rect">
              <a:avLst/>
            </a:prstGeom>
            <a:solidFill>
              <a:schemeClr val="bg1"/>
            </a:solidFill>
          </xdr:spPr>
        </xdr:pic>
        <xdr:sp macro="" textlink="">
          <xdr:nvSpPr>
            <xdr:cNvPr id="22" name="Ovale 21">
              <a:extLst>
                <a:ext uri="{FF2B5EF4-FFF2-40B4-BE49-F238E27FC236}">
                  <a16:creationId xmlns:a16="http://schemas.microsoft.com/office/drawing/2014/main" id="{579240DD-FE96-4566-942C-26F3C11BB492}"/>
                </a:ext>
              </a:extLst>
            </xdr:cNvPr>
            <xdr:cNvSpPr/>
          </xdr:nvSpPr>
          <xdr:spPr>
            <a:xfrm>
              <a:off x="1521531" y="945094"/>
              <a:ext cx="324000" cy="324000"/>
            </a:xfrm>
            <a:prstGeom prst="ellipse">
              <a:avLst/>
            </a:prstGeom>
            <a:noFill/>
            <a:ln w="38100">
              <a:solidFill>
                <a:srgbClr val="55BE5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grpSp>
    <xdr:clientData/>
  </xdr:twoCellAnchor>
  <xdr:twoCellAnchor>
    <xdr:from>
      <xdr:col>10</xdr:col>
      <xdr:colOff>511176</xdr:colOff>
      <xdr:row>0</xdr:row>
      <xdr:rowOff>150300</xdr:rowOff>
    </xdr:from>
    <xdr:to>
      <xdr:col>10</xdr:col>
      <xdr:colOff>799175</xdr:colOff>
      <xdr:row>2</xdr:row>
      <xdr:rowOff>76350</xdr:rowOff>
    </xdr:to>
    <xdr:grpSp>
      <xdr:nvGrpSpPr>
        <xdr:cNvPr id="23" name="Gruppo 22">
          <a:extLst>
            <a:ext uri="{FF2B5EF4-FFF2-40B4-BE49-F238E27FC236}">
              <a16:creationId xmlns:a16="http://schemas.microsoft.com/office/drawing/2014/main" id="{60048F84-3BD6-4D07-B280-18870D07CE2F}"/>
            </a:ext>
          </a:extLst>
        </xdr:cNvPr>
        <xdr:cNvGrpSpPr/>
      </xdr:nvGrpSpPr>
      <xdr:grpSpPr>
        <a:xfrm>
          <a:off x="6826251" y="150300"/>
          <a:ext cx="287999" cy="288000"/>
          <a:chOff x="1812521" y="1413410"/>
          <a:chExt cx="324000" cy="324000"/>
        </a:xfrm>
        <a:effectLst>
          <a:outerShdw blurRad="50800" dist="38100" dir="2700000" algn="tl" rotWithShape="0">
            <a:prstClr val="black">
              <a:alpha val="40000"/>
            </a:prstClr>
          </a:outerShdw>
        </a:effectLst>
      </xdr:grpSpPr>
      <xdr:sp macro="" textlink="">
        <xdr:nvSpPr>
          <xdr:cNvPr id="24" name="Ovale 23">
            <a:extLst>
              <a:ext uri="{FF2B5EF4-FFF2-40B4-BE49-F238E27FC236}">
                <a16:creationId xmlns:a16="http://schemas.microsoft.com/office/drawing/2014/main" id="{9BBF1F0B-933B-40C5-A2B2-F7107969308F}"/>
              </a:ext>
            </a:extLst>
          </xdr:cNvPr>
          <xdr:cNvSpPr/>
        </xdr:nvSpPr>
        <xdr:spPr>
          <a:xfrm>
            <a:off x="1812521" y="1413410"/>
            <a:ext cx="324000" cy="324000"/>
          </a:xfrm>
          <a:prstGeom prst="ellipse">
            <a:avLst/>
          </a:prstGeom>
          <a:solidFill>
            <a:srgbClr val="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pic>
        <xdr:nvPicPr>
          <xdr:cNvPr id="25" name="Immagine 24">
            <a:extLst>
              <a:ext uri="{FF2B5EF4-FFF2-40B4-BE49-F238E27FC236}">
                <a16:creationId xmlns:a16="http://schemas.microsoft.com/office/drawing/2014/main" id="{C8534030-1839-4988-BFDC-0851898DECD1}"/>
              </a:ext>
            </a:extLst>
          </xdr:cNvPr>
          <xdr:cNvPicPr>
            <a:picLocks noChangeAspect="1"/>
          </xdr:cNvPicPr>
        </xdr:nvPicPr>
        <xdr:blipFill>
          <a:blip xmlns:r="http://schemas.openxmlformats.org/officeDocument/2006/relationships" r:embed="rId2"/>
          <a:stretch>
            <a:fillRect/>
          </a:stretch>
        </xdr:blipFill>
        <xdr:spPr>
          <a:xfrm>
            <a:off x="1880233" y="1484942"/>
            <a:ext cx="196923" cy="175042"/>
          </a:xfrm>
          <a:prstGeom prst="rect">
            <a:avLst/>
          </a:prstGeom>
        </xdr:spPr>
      </xdr:pic>
    </xdr:grpSp>
    <xdr:clientData/>
  </xdr:twoCellAnchor>
  <xdr:twoCellAnchor>
    <xdr:from>
      <xdr:col>10</xdr:col>
      <xdr:colOff>783035</xdr:colOff>
      <xdr:row>2</xdr:row>
      <xdr:rowOff>336946</xdr:rowOff>
    </xdr:from>
    <xdr:to>
      <xdr:col>17</xdr:col>
      <xdr:colOff>535783</xdr:colOff>
      <xdr:row>11</xdr:row>
      <xdr:rowOff>86592</xdr:rowOff>
    </xdr:to>
    <xdr:graphicFrame macro="">
      <xdr:nvGraphicFramePr>
        <xdr:cNvPr id="26" name="Chart 1">
          <a:extLst>
            <a:ext uri="{FF2B5EF4-FFF2-40B4-BE49-F238E27FC236}">
              <a16:creationId xmlns:a16="http://schemas.microsoft.com/office/drawing/2014/main" id="{04B94938-CDB9-4B53-8EC4-B3E20EA72A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218281</xdr:colOff>
      <xdr:row>12</xdr:row>
      <xdr:rowOff>131366</xdr:rowOff>
    </xdr:from>
    <xdr:to>
      <xdr:col>18</xdr:col>
      <xdr:colOff>214380</xdr:colOff>
      <xdr:row>21</xdr:row>
      <xdr:rowOff>77749</xdr:rowOff>
    </xdr:to>
    <xdr:graphicFrame macro="">
      <xdr:nvGraphicFramePr>
        <xdr:cNvPr id="16" name="Chart 1">
          <a:extLst>
            <a:ext uri="{FF2B5EF4-FFF2-40B4-BE49-F238E27FC236}">
              <a16:creationId xmlns:a16="http://schemas.microsoft.com/office/drawing/2014/main" id="{9AD7B8E1-0818-42F7-9086-C745EA8543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647700</xdr:colOff>
      <xdr:row>0</xdr:row>
      <xdr:rowOff>82550</xdr:rowOff>
    </xdr:from>
    <xdr:to>
      <xdr:col>13</xdr:col>
      <xdr:colOff>838128</xdr:colOff>
      <xdr:row>2</xdr:row>
      <xdr:rowOff>97405</xdr:rowOff>
    </xdr:to>
    <xdr:pic>
      <xdr:nvPicPr>
        <xdr:cNvPr id="4" name="Immagine 6">
          <a:extLst>
            <a:ext uri="{FF2B5EF4-FFF2-40B4-BE49-F238E27FC236}">
              <a16:creationId xmlns:a16="http://schemas.microsoft.com/office/drawing/2014/main" id="{F1390315-B4A5-4510-8678-9E4F9EB31189}"/>
            </a:ext>
          </a:extLst>
        </xdr:cNvPr>
        <xdr:cNvPicPr>
          <a:picLocks noChangeAspect="1"/>
        </xdr:cNvPicPr>
      </xdr:nvPicPr>
      <xdr:blipFill>
        <a:blip xmlns:r="http://schemas.openxmlformats.org/officeDocument/2006/relationships" r:embed="rId1"/>
        <a:stretch>
          <a:fillRect/>
        </a:stretch>
      </xdr:blipFill>
      <xdr:spPr>
        <a:xfrm>
          <a:off x="10658475" y="82550"/>
          <a:ext cx="1038153" cy="395855"/>
        </a:xfrm>
        <a:prstGeom prst="rect">
          <a:avLst/>
        </a:prstGeom>
      </xdr:spPr>
    </xdr:pic>
    <xdr:clientData/>
  </xdr:twoCellAnchor>
  <xdr:twoCellAnchor>
    <xdr:from>
      <xdr:col>2</xdr:col>
      <xdr:colOff>748609</xdr:colOff>
      <xdr:row>15</xdr:row>
      <xdr:rowOff>78823</xdr:rowOff>
    </xdr:from>
    <xdr:to>
      <xdr:col>2</xdr:col>
      <xdr:colOff>1054997</xdr:colOff>
      <xdr:row>16</xdr:row>
      <xdr:rowOff>50834</xdr:rowOff>
    </xdr:to>
    <xdr:grpSp>
      <xdr:nvGrpSpPr>
        <xdr:cNvPr id="19" name="Gruppo 18">
          <a:extLst>
            <a:ext uri="{FF2B5EF4-FFF2-40B4-BE49-F238E27FC236}">
              <a16:creationId xmlns:a16="http://schemas.microsoft.com/office/drawing/2014/main" id="{AA72AECB-21B2-4312-850A-91C227366245}"/>
            </a:ext>
          </a:extLst>
        </xdr:cNvPr>
        <xdr:cNvGrpSpPr/>
      </xdr:nvGrpSpPr>
      <xdr:grpSpPr>
        <a:xfrm>
          <a:off x="1243909" y="2822023"/>
          <a:ext cx="306388" cy="267286"/>
          <a:chOff x="6904633" y="1323448"/>
          <a:chExt cx="324000" cy="324000"/>
        </a:xfrm>
        <a:effectLst>
          <a:outerShdw blurRad="50800" dist="38100" dir="2700000" algn="tl" rotWithShape="0">
            <a:prstClr val="black">
              <a:alpha val="40000"/>
            </a:prstClr>
          </a:outerShdw>
        </a:effectLst>
      </xdr:grpSpPr>
      <xdr:sp macro="" textlink="">
        <xdr:nvSpPr>
          <xdr:cNvPr id="20" name="Ovale 19">
            <a:extLst>
              <a:ext uri="{FF2B5EF4-FFF2-40B4-BE49-F238E27FC236}">
                <a16:creationId xmlns:a16="http://schemas.microsoft.com/office/drawing/2014/main" id="{311CC4FA-ED5A-3387-F6EB-1B7700783B0B}"/>
              </a:ext>
            </a:extLst>
          </xdr:cNvPr>
          <xdr:cNvSpPr/>
        </xdr:nvSpPr>
        <xdr:spPr>
          <a:xfrm>
            <a:off x="6904633" y="1323448"/>
            <a:ext cx="324000" cy="324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nvGrpSpPr>
          <xdr:cNvPr id="21" name="Gruppo 20">
            <a:extLst>
              <a:ext uri="{FF2B5EF4-FFF2-40B4-BE49-F238E27FC236}">
                <a16:creationId xmlns:a16="http://schemas.microsoft.com/office/drawing/2014/main" id="{C873B27D-976E-FF8B-BD97-BF0AE99C3D83}"/>
              </a:ext>
            </a:extLst>
          </xdr:cNvPr>
          <xdr:cNvGrpSpPr/>
        </xdr:nvGrpSpPr>
        <xdr:grpSpPr>
          <a:xfrm>
            <a:off x="6904633" y="1323448"/>
            <a:ext cx="324000" cy="324000"/>
            <a:chOff x="1881468" y="894110"/>
            <a:chExt cx="324000" cy="324000"/>
          </a:xfrm>
        </xdr:grpSpPr>
        <xdr:pic>
          <xdr:nvPicPr>
            <xdr:cNvPr id="22" name="Immagine 21">
              <a:extLst>
                <a:ext uri="{FF2B5EF4-FFF2-40B4-BE49-F238E27FC236}">
                  <a16:creationId xmlns:a16="http://schemas.microsoft.com/office/drawing/2014/main" id="{735494F6-06AC-93EE-A63D-7AE015C05DEE}"/>
                </a:ext>
              </a:extLst>
            </xdr:cNvPr>
            <xdr:cNvPicPr>
              <a:picLocks noChangeAspect="1"/>
            </xdr:cNvPicPr>
          </xdr:nvPicPr>
          <xdr:blipFill>
            <a:blip xmlns:r="http://schemas.openxmlformats.org/officeDocument/2006/relationships" r:embed="rId2"/>
            <a:stretch>
              <a:fillRect/>
            </a:stretch>
          </xdr:blipFill>
          <xdr:spPr>
            <a:xfrm>
              <a:off x="1926993" y="952671"/>
              <a:ext cx="234000" cy="192101"/>
            </a:xfrm>
            <a:prstGeom prst="rect">
              <a:avLst/>
            </a:prstGeom>
            <a:solidFill>
              <a:schemeClr val="bg1"/>
            </a:solidFill>
          </xdr:spPr>
        </xdr:pic>
        <xdr:sp macro="" textlink="">
          <xdr:nvSpPr>
            <xdr:cNvPr id="23" name="Ovale 22">
              <a:extLst>
                <a:ext uri="{FF2B5EF4-FFF2-40B4-BE49-F238E27FC236}">
                  <a16:creationId xmlns:a16="http://schemas.microsoft.com/office/drawing/2014/main" id="{E9CFE799-41BD-D6EA-7EA9-C07D92C5149F}"/>
                </a:ext>
              </a:extLst>
            </xdr:cNvPr>
            <xdr:cNvSpPr/>
          </xdr:nvSpPr>
          <xdr:spPr>
            <a:xfrm>
              <a:off x="1881468" y="894110"/>
              <a:ext cx="324000" cy="324000"/>
            </a:xfrm>
            <a:prstGeom prst="ellipse">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grpSp>
    <xdr:clientData/>
  </xdr:twoCellAnchor>
  <xdr:twoCellAnchor>
    <xdr:from>
      <xdr:col>2</xdr:col>
      <xdr:colOff>2750931</xdr:colOff>
      <xdr:row>0</xdr:row>
      <xdr:rowOff>159994</xdr:rowOff>
    </xdr:from>
    <xdr:to>
      <xdr:col>2</xdr:col>
      <xdr:colOff>3038931</xdr:colOff>
      <xdr:row>2</xdr:row>
      <xdr:rowOff>44321</xdr:rowOff>
    </xdr:to>
    <xdr:grpSp>
      <xdr:nvGrpSpPr>
        <xdr:cNvPr id="24" name="Gruppo 23">
          <a:extLst>
            <a:ext uri="{FF2B5EF4-FFF2-40B4-BE49-F238E27FC236}">
              <a16:creationId xmlns:a16="http://schemas.microsoft.com/office/drawing/2014/main" id="{F80AC3B3-8D14-4D7B-AED9-841FBB43AD77}"/>
            </a:ext>
          </a:extLst>
        </xdr:cNvPr>
        <xdr:cNvGrpSpPr/>
      </xdr:nvGrpSpPr>
      <xdr:grpSpPr>
        <a:xfrm>
          <a:off x="3246231" y="159994"/>
          <a:ext cx="288000" cy="265327"/>
          <a:chOff x="624094" y="1292888"/>
          <a:chExt cx="324000" cy="327225"/>
        </a:xfrm>
        <a:effectLst>
          <a:outerShdw blurRad="50800" dist="38100" dir="2700000" algn="tl" rotWithShape="0">
            <a:prstClr val="black">
              <a:alpha val="40000"/>
            </a:prstClr>
          </a:outerShdw>
        </a:effectLst>
      </xdr:grpSpPr>
      <xdr:pic>
        <xdr:nvPicPr>
          <xdr:cNvPr id="25" name="Immagine 24">
            <a:extLst>
              <a:ext uri="{FF2B5EF4-FFF2-40B4-BE49-F238E27FC236}">
                <a16:creationId xmlns:a16="http://schemas.microsoft.com/office/drawing/2014/main" id="{C865BFDE-AB3F-A3E1-ABE6-52347AF856A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37559" y="1305094"/>
            <a:ext cx="299268" cy="315019"/>
          </a:xfrm>
          <a:prstGeom prst="ellipse">
            <a:avLst/>
          </a:prstGeom>
          <a:noFill/>
        </xdr:spPr>
      </xdr:pic>
      <xdr:sp macro="" textlink="">
        <xdr:nvSpPr>
          <xdr:cNvPr id="26" name="Ovale 25">
            <a:extLst>
              <a:ext uri="{FF2B5EF4-FFF2-40B4-BE49-F238E27FC236}">
                <a16:creationId xmlns:a16="http://schemas.microsoft.com/office/drawing/2014/main" id="{7FD489A5-CFCC-ACE4-8BAA-0A4589ED2A13}"/>
              </a:ext>
            </a:extLst>
          </xdr:cNvPr>
          <xdr:cNvSpPr/>
        </xdr:nvSpPr>
        <xdr:spPr>
          <a:xfrm>
            <a:off x="624094" y="1292888"/>
            <a:ext cx="324000" cy="324000"/>
          </a:xfrm>
          <a:prstGeom prst="ellipse">
            <a:avLst/>
          </a:prstGeom>
          <a:noFill/>
          <a:ln w="38100">
            <a:solidFill>
              <a:srgbClr val="0655F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135255</xdr:colOff>
      <xdr:row>0</xdr:row>
      <xdr:rowOff>73025</xdr:rowOff>
    </xdr:from>
    <xdr:to>
      <xdr:col>17</xdr:col>
      <xdr:colOff>605083</xdr:colOff>
      <xdr:row>2</xdr:row>
      <xdr:rowOff>103755</xdr:rowOff>
    </xdr:to>
    <xdr:pic>
      <xdr:nvPicPr>
        <xdr:cNvPr id="2" name="Immagine 6">
          <a:extLst>
            <a:ext uri="{FF2B5EF4-FFF2-40B4-BE49-F238E27FC236}">
              <a16:creationId xmlns:a16="http://schemas.microsoft.com/office/drawing/2014/main" id="{475D0B8D-D9D8-4518-BA1B-CF3D4E135841}"/>
            </a:ext>
          </a:extLst>
        </xdr:cNvPr>
        <xdr:cNvPicPr>
          <a:picLocks noChangeAspect="1"/>
        </xdr:cNvPicPr>
      </xdr:nvPicPr>
      <xdr:blipFill>
        <a:blip xmlns:r="http://schemas.openxmlformats.org/officeDocument/2006/relationships" r:embed="rId1"/>
        <a:stretch>
          <a:fillRect/>
        </a:stretch>
      </xdr:blipFill>
      <xdr:spPr>
        <a:xfrm>
          <a:off x="9279255" y="73025"/>
          <a:ext cx="1079428" cy="42125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18</xdr:col>
      <xdr:colOff>568850</xdr:colOff>
      <xdr:row>0</xdr:row>
      <xdr:rowOff>75736</xdr:rowOff>
    </xdr:from>
    <xdr:to>
      <xdr:col>20</xdr:col>
      <xdr:colOff>703957</xdr:colOff>
      <xdr:row>2</xdr:row>
      <xdr:rowOff>133854</xdr:rowOff>
    </xdr:to>
    <xdr:pic>
      <xdr:nvPicPr>
        <xdr:cNvPr id="2" name="Immagine 6">
          <a:extLst>
            <a:ext uri="{FF2B5EF4-FFF2-40B4-BE49-F238E27FC236}">
              <a16:creationId xmlns:a16="http://schemas.microsoft.com/office/drawing/2014/main" id="{A6E9EE86-1D75-4FAC-BCB7-D417E8C5A141}"/>
            </a:ext>
          </a:extLst>
        </xdr:cNvPr>
        <xdr:cNvPicPr>
          <a:picLocks noChangeAspect="1"/>
        </xdr:cNvPicPr>
      </xdr:nvPicPr>
      <xdr:blipFill>
        <a:blip xmlns:r="http://schemas.openxmlformats.org/officeDocument/2006/relationships" r:embed="rId1"/>
        <a:stretch>
          <a:fillRect/>
        </a:stretch>
      </xdr:blipFill>
      <xdr:spPr>
        <a:xfrm>
          <a:off x="11057966" y="75736"/>
          <a:ext cx="1052574" cy="414585"/>
        </a:xfrm>
        <a:prstGeom prst="rect">
          <a:avLst/>
        </a:prstGeom>
      </xdr:spPr>
    </xdr:pic>
    <xdr:clientData/>
  </xdr:twoCellAnchor>
  <xdr:twoCellAnchor>
    <xdr:from>
      <xdr:col>1</xdr:col>
      <xdr:colOff>247650</xdr:colOff>
      <xdr:row>45</xdr:row>
      <xdr:rowOff>0</xdr:rowOff>
    </xdr:from>
    <xdr:to>
      <xdr:col>6</xdr:col>
      <xdr:colOff>628650</xdr:colOff>
      <xdr:row>45</xdr:row>
      <xdr:rowOff>0</xdr:rowOff>
    </xdr:to>
    <xdr:graphicFrame macro="">
      <xdr:nvGraphicFramePr>
        <xdr:cNvPr id="3" name="Grafico 1">
          <a:extLst>
            <a:ext uri="{FF2B5EF4-FFF2-40B4-BE49-F238E27FC236}">
              <a16:creationId xmlns:a16="http://schemas.microsoft.com/office/drawing/2014/main" id="{69E1CA43-72A5-4527-8084-B55A96FB62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18</xdr:col>
      <xdr:colOff>520389</xdr:colOff>
      <xdr:row>0</xdr:row>
      <xdr:rowOff>55756</xdr:rowOff>
    </xdr:from>
    <xdr:to>
      <xdr:col>20</xdr:col>
      <xdr:colOff>659956</xdr:colOff>
      <xdr:row>2</xdr:row>
      <xdr:rowOff>98634</xdr:rowOff>
    </xdr:to>
    <xdr:pic>
      <xdr:nvPicPr>
        <xdr:cNvPr id="5" name="Immagine 6">
          <a:extLst>
            <a:ext uri="{FF2B5EF4-FFF2-40B4-BE49-F238E27FC236}">
              <a16:creationId xmlns:a16="http://schemas.microsoft.com/office/drawing/2014/main" id="{35ACDFBB-3184-4E2B-B5F7-20C570D41B87}"/>
            </a:ext>
          </a:extLst>
        </xdr:cNvPr>
        <xdr:cNvPicPr>
          <a:picLocks noChangeAspect="1"/>
        </xdr:cNvPicPr>
      </xdr:nvPicPr>
      <xdr:blipFill>
        <a:blip xmlns:r="http://schemas.openxmlformats.org/officeDocument/2006/relationships" r:embed="rId1"/>
        <a:stretch>
          <a:fillRect/>
        </a:stretch>
      </xdr:blipFill>
      <xdr:spPr>
        <a:xfrm>
          <a:off x="9413487" y="55756"/>
          <a:ext cx="1080452" cy="396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vestor.relations@enel.com" TargetMode="External"/><Relationship Id="rId1" Type="http://schemas.openxmlformats.org/officeDocument/2006/relationships/hyperlink" Target="http://www.enel.com/investors"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32"/>
  <sheetViews>
    <sheetView showGridLines="0" tabSelected="1" zoomScale="91" zoomScaleNormal="40" workbookViewId="0"/>
  </sheetViews>
  <sheetFormatPr defaultColWidth="11.42578125" defaultRowHeight="14.25"/>
  <cols>
    <col min="1" max="16384" width="11.42578125" style="1"/>
  </cols>
  <sheetData>
    <row r="2" spans="1:10" ht="23.25">
      <c r="A2" s="40"/>
      <c r="B2" s="40"/>
      <c r="C2" s="40"/>
      <c r="D2" s="40"/>
      <c r="E2" s="40"/>
      <c r="F2" s="40"/>
      <c r="G2" s="40"/>
      <c r="H2" s="40"/>
    </row>
    <row r="3" spans="1:10" ht="23.25">
      <c r="A3" s="40"/>
      <c r="B3" s="40"/>
      <c r="C3" s="40"/>
      <c r="D3" s="40"/>
      <c r="E3" s="40"/>
      <c r="F3" s="40"/>
      <c r="G3" s="40"/>
      <c r="H3" s="40"/>
    </row>
    <row r="4" spans="1:10" ht="23.25">
      <c r="A4" s="40"/>
      <c r="B4" s="40"/>
      <c r="C4" s="40"/>
      <c r="D4" s="40"/>
      <c r="E4" s="40"/>
      <c r="F4" s="40"/>
      <c r="G4" s="40"/>
      <c r="H4" s="40"/>
    </row>
    <row r="5" spans="1:10" ht="23.25">
      <c r="A5" s="40"/>
      <c r="B5" s="40"/>
      <c r="C5" s="40"/>
      <c r="D5" s="40"/>
      <c r="E5" s="40"/>
      <c r="F5" s="40"/>
      <c r="G5" s="40"/>
      <c r="H5" s="40"/>
    </row>
    <row r="6" spans="1:10" ht="23.25">
      <c r="A6" s="40"/>
      <c r="B6" s="40"/>
      <c r="C6" s="40"/>
      <c r="D6" s="40"/>
      <c r="E6" s="40"/>
      <c r="F6" s="40"/>
      <c r="G6" s="40"/>
      <c r="H6" s="40"/>
    </row>
    <row r="7" spans="1:10" ht="23.25">
      <c r="A7" s="40"/>
      <c r="B7" s="40"/>
      <c r="C7" s="40"/>
      <c r="D7" s="40"/>
      <c r="E7" s="40"/>
      <c r="F7" s="40"/>
      <c r="G7" s="40"/>
      <c r="H7" s="40"/>
    </row>
    <row r="8" spans="1:10" ht="22.5" customHeight="1">
      <c r="A8" s="830"/>
      <c r="B8" s="830"/>
      <c r="C8" s="830"/>
      <c r="D8" s="830"/>
      <c r="E8" s="830"/>
      <c r="F8" s="830"/>
      <c r="G8" s="830"/>
      <c r="H8" s="830"/>
      <c r="I8" s="830"/>
      <c r="J8" s="830"/>
    </row>
    <row r="9" spans="1:10" ht="22.5" customHeight="1">
      <c r="A9" s="830"/>
      <c r="B9" s="830"/>
      <c r="C9" s="830"/>
      <c r="D9" s="830"/>
      <c r="E9" s="830"/>
      <c r="F9" s="830"/>
      <c r="G9" s="830"/>
      <c r="H9" s="830"/>
      <c r="I9" s="830"/>
      <c r="J9" s="830"/>
    </row>
    <row r="10" spans="1:10" ht="22.5" customHeight="1">
      <c r="A10" s="830"/>
      <c r="B10" s="830"/>
      <c r="C10" s="830"/>
      <c r="D10" s="830"/>
      <c r="E10" s="830"/>
      <c r="F10" s="830"/>
      <c r="G10" s="830"/>
      <c r="H10" s="830"/>
      <c r="I10" s="830"/>
      <c r="J10" s="830"/>
    </row>
    <row r="11" spans="1:10" ht="22.5" customHeight="1">
      <c r="A11" s="830"/>
      <c r="B11" s="830"/>
      <c r="C11" s="830"/>
      <c r="D11" s="830"/>
      <c r="E11" s="830"/>
      <c r="F11" s="830"/>
      <c r="G11" s="830"/>
      <c r="H11" s="830"/>
      <c r="I11" s="830"/>
      <c r="J11" s="830"/>
    </row>
    <row r="12" spans="1:10" ht="22.5" customHeight="1">
      <c r="A12" s="830"/>
      <c r="B12" s="830"/>
      <c r="C12" s="830"/>
      <c r="D12" s="830"/>
      <c r="E12" s="830"/>
      <c r="F12" s="830"/>
      <c r="G12" s="830"/>
      <c r="H12" s="830"/>
      <c r="I12" s="830"/>
      <c r="J12" s="830"/>
    </row>
    <row r="13" spans="1:10" ht="22.5" customHeight="1">
      <c r="A13" s="830"/>
      <c r="B13" s="830"/>
      <c r="C13" s="830"/>
      <c r="D13" s="830"/>
      <c r="E13" s="830"/>
      <c r="F13" s="830"/>
      <c r="G13" s="830"/>
      <c r="H13" s="830"/>
      <c r="I13" s="830"/>
      <c r="J13" s="830"/>
    </row>
    <row r="14" spans="1:10" ht="22.5" customHeight="1">
      <c r="A14" s="830"/>
      <c r="B14" s="830"/>
      <c r="C14" s="830"/>
      <c r="D14" s="830"/>
      <c r="E14" s="830"/>
      <c r="F14" s="830"/>
      <c r="G14" s="830"/>
      <c r="H14" s="830"/>
      <c r="I14" s="830"/>
      <c r="J14" s="830"/>
    </row>
    <row r="15" spans="1:10" ht="15" customHeight="1">
      <c r="A15" s="830"/>
      <c r="B15" s="830"/>
      <c r="C15" s="830"/>
      <c r="D15" s="830"/>
      <c r="E15" s="830"/>
      <c r="F15" s="830"/>
      <c r="G15" s="830"/>
      <c r="H15" s="830"/>
      <c r="I15" s="830"/>
      <c r="J15" s="830"/>
    </row>
    <row r="16" spans="1:10" ht="15" customHeight="1">
      <c r="A16" s="830"/>
      <c r="B16" s="830"/>
      <c r="C16" s="830"/>
      <c r="D16" s="830"/>
      <c r="E16" s="830"/>
      <c r="F16" s="830"/>
      <c r="G16" s="830"/>
      <c r="H16" s="830"/>
      <c r="I16" s="830"/>
      <c r="J16" s="830"/>
    </row>
    <row r="17" spans="1:10" ht="23.25">
      <c r="A17" s="40"/>
      <c r="B17" s="40"/>
      <c r="C17" s="40"/>
      <c r="D17" s="40"/>
      <c r="E17" s="40"/>
      <c r="F17" s="40"/>
      <c r="G17" s="40"/>
      <c r="H17" s="40"/>
    </row>
    <row r="18" spans="1:10" ht="23.25">
      <c r="A18" s="828" t="s">
        <v>6</v>
      </c>
      <c r="B18" s="828"/>
      <c r="C18" s="828"/>
      <c r="D18" s="828"/>
      <c r="E18" s="828"/>
      <c r="F18" s="828"/>
      <c r="G18" s="828"/>
      <c r="H18" s="828"/>
      <c r="I18" s="828"/>
      <c r="J18" s="828"/>
    </row>
    <row r="19" spans="1:10" ht="23.25">
      <c r="A19" s="829" t="s">
        <v>7</v>
      </c>
      <c r="B19" s="829"/>
      <c r="C19" s="829"/>
      <c r="D19" s="829"/>
      <c r="E19" s="829"/>
      <c r="F19" s="829"/>
      <c r="G19" s="829"/>
      <c r="H19" s="829"/>
      <c r="I19" s="829"/>
      <c r="J19" s="829"/>
    </row>
    <row r="20" spans="1:10" ht="23.25">
      <c r="A20" s="831" t="s">
        <v>8</v>
      </c>
      <c r="B20" s="831"/>
      <c r="C20" s="831"/>
      <c r="D20" s="831"/>
      <c r="E20" s="831"/>
      <c r="F20" s="831"/>
      <c r="G20" s="831"/>
      <c r="H20" s="831"/>
      <c r="I20" s="831"/>
      <c r="J20" s="831"/>
    </row>
    <row r="21" spans="1:10" ht="23.25">
      <c r="A21" s="40"/>
      <c r="B21" s="40"/>
      <c r="C21" s="40"/>
      <c r="D21" s="40"/>
      <c r="E21" s="40"/>
      <c r="F21" s="40"/>
      <c r="G21" s="40"/>
      <c r="H21" s="40"/>
    </row>
    <row r="22" spans="1:10" ht="23.25">
      <c r="A22" s="828" t="s">
        <v>9</v>
      </c>
      <c r="B22" s="828"/>
      <c r="C22" s="828"/>
      <c r="D22" s="828"/>
      <c r="E22" s="828"/>
      <c r="F22" s="828"/>
      <c r="G22" s="828"/>
      <c r="H22" s="828"/>
      <c r="I22" s="828"/>
      <c r="J22" s="828"/>
    </row>
    <row r="23" spans="1:10" ht="23.25">
      <c r="A23" s="829" t="s">
        <v>11</v>
      </c>
      <c r="B23" s="829"/>
      <c r="C23" s="829"/>
      <c r="D23" s="829"/>
      <c r="E23" s="829"/>
      <c r="F23" s="829"/>
      <c r="G23" s="829"/>
      <c r="H23" s="829"/>
      <c r="I23" s="829"/>
      <c r="J23" s="829"/>
    </row>
    <row r="24" spans="1:10" ht="23.25">
      <c r="A24" s="40"/>
      <c r="B24" s="40"/>
      <c r="C24" s="40"/>
      <c r="D24" s="40"/>
      <c r="E24" s="40"/>
      <c r="F24" s="40"/>
      <c r="G24" s="40"/>
      <c r="H24" s="40"/>
    </row>
    <row r="25" spans="1:10" ht="23.25">
      <c r="A25" s="828" t="s">
        <v>12</v>
      </c>
      <c r="B25" s="828"/>
      <c r="C25" s="828"/>
      <c r="D25" s="828"/>
      <c r="E25" s="828"/>
      <c r="F25" s="828"/>
      <c r="G25" s="828"/>
      <c r="H25" s="828"/>
      <c r="I25" s="828"/>
      <c r="J25" s="828"/>
    </row>
    <row r="26" spans="1:10" ht="23.25">
      <c r="A26" s="40"/>
      <c r="B26" s="40"/>
      <c r="C26" s="40"/>
      <c r="D26" s="40"/>
      <c r="E26" s="40"/>
      <c r="F26" s="40"/>
      <c r="G26" s="40"/>
      <c r="H26" s="40"/>
    </row>
    <row r="27" spans="1:10" ht="23.25">
      <c r="A27" s="40"/>
      <c r="B27" s="40"/>
      <c r="C27" s="40"/>
      <c r="D27" s="40"/>
      <c r="E27" s="40"/>
      <c r="F27" s="40"/>
      <c r="G27" s="40"/>
      <c r="H27" s="40"/>
    </row>
    <row r="28" spans="1:10" ht="23.25">
      <c r="A28" s="40"/>
      <c r="B28" s="40"/>
      <c r="C28" s="40"/>
      <c r="D28" s="40"/>
      <c r="E28" s="40"/>
      <c r="F28" s="40"/>
      <c r="G28" s="40"/>
      <c r="H28" s="40"/>
    </row>
    <row r="29" spans="1:10" ht="23.25">
      <c r="A29" s="40"/>
      <c r="B29" s="40"/>
      <c r="C29" s="40"/>
      <c r="D29" s="40"/>
      <c r="E29" s="40"/>
      <c r="F29" s="40"/>
      <c r="G29" s="40"/>
      <c r="H29" s="40"/>
    </row>
    <row r="30" spans="1:10" ht="23.25">
      <c r="A30" s="40"/>
      <c r="B30" s="40"/>
      <c r="C30" s="40"/>
      <c r="D30" s="40"/>
      <c r="E30" s="40"/>
      <c r="F30" s="40"/>
      <c r="G30" s="40"/>
      <c r="H30" s="40"/>
    </row>
    <row r="31" spans="1:10" ht="23.25">
      <c r="A31" s="40"/>
      <c r="B31" s="40"/>
      <c r="C31" s="40"/>
      <c r="D31" s="40"/>
      <c r="E31" s="40"/>
      <c r="F31" s="40"/>
      <c r="G31" s="40"/>
      <c r="H31" s="40"/>
    </row>
    <row r="32" spans="1:10" ht="23.25">
      <c r="A32" s="40"/>
      <c r="B32" s="40"/>
      <c r="C32" s="40"/>
      <c r="D32" s="40"/>
      <c r="E32" s="40"/>
      <c r="F32" s="40"/>
      <c r="G32" s="40"/>
      <c r="H32" s="40"/>
    </row>
  </sheetData>
  <mergeCells count="7">
    <mergeCell ref="A25:J25"/>
    <mergeCell ref="A23:J23"/>
    <mergeCell ref="A8:J16"/>
    <mergeCell ref="A18:J18"/>
    <mergeCell ref="A19:J19"/>
    <mergeCell ref="A20:J20"/>
    <mergeCell ref="A22:J22"/>
  </mergeCells>
  <hyperlinks>
    <hyperlink ref="A23" r:id="rId1" xr:uid="{00000000-0004-0000-0000-000000000000}"/>
    <hyperlink ref="A19" r:id="rId2" xr:uid="{00000000-0004-0000-0000-000001000000}"/>
  </hyperlinks>
  <printOptions horizontalCentered="1" verticalCentered="1"/>
  <pageMargins left="0.23622047244094491" right="0.23622047244094491" top="0.74803149606299213" bottom="0.74803149606299213" header="0.31496062992125984" footer="0.31496062992125984"/>
  <pageSetup paperSize="9" scale="78" orientation="portrait" r:id="rId3"/>
  <headerFooter differentFirst="1">
    <oddHeader>&amp;C&amp;"Arial"&amp;8&amp;K000000INTERNAL&amp;1#</oddHeader>
    <oddFooter>&amp;R&amp;P</oddFooter>
    <firstHeader>&amp;C&amp;"Arial"&amp;8&amp;K000000INTERNAL&amp;1#</firstHead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FE01C-D770-402C-AB25-9A8E4B9C0BF3}">
  <sheetPr>
    <pageSetUpPr fitToPage="1"/>
  </sheetPr>
  <dimension ref="B2:W96"/>
  <sheetViews>
    <sheetView showGridLines="0" topLeftCell="A62" zoomScaleNormal="100" zoomScaleSheetLayoutView="100" workbookViewId="0">
      <selection activeCell="U86" sqref="U86:U88"/>
    </sheetView>
  </sheetViews>
  <sheetFormatPr defaultColWidth="9.28515625" defaultRowHeight="14.25"/>
  <cols>
    <col min="1" max="2" width="3.7109375" style="1" customWidth="1"/>
    <col min="3" max="3" width="45.7109375" style="21" customWidth="1"/>
    <col min="4" max="4" width="0.85546875" style="22" customWidth="1"/>
    <col min="5" max="5" width="12.7109375" style="21" customWidth="1"/>
    <col min="6" max="6" width="0.85546875" style="22" customWidth="1"/>
    <col min="7" max="7" width="12.7109375" style="21" customWidth="1"/>
    <col min="8" max="8" width="0.85546875" style="1" customWidth="1"/>
    <col min="9" max="9" width="12.7109375" style="1" customWidth="1"/>
    <col min="10" max="10" width="3.7109375" style="1" customWidth="1"/>
    <col min="11" max="11" width="12.7109375" style="21" customWidth="1"/>
    <col min="12" max="12" width="0.85546875" style="103" customWidth="1"/>
    <col min="13" max="13" width="12.7109375" style="21" customWidth="1"/>
    <col min="14" max="14" width="0.85546875" style="1" customWidth="1"/>
    <col min="15" max="15" width="12.7109375" style="1" customWidth="1"/>
    <col min="16" max="16" width="3.7109375" style="1" customWidth="1"/>
    <col min="17" max="17" width="12.7109375" style="21" customWidth="1"/>
    <col min="18" max="18" width="0.85546875" style="103" customWidth="1"/>
    <col min="19" max="19" width="12.7109375" style="21" customWidth="1"/>
    <col min="20" max="20" width="0.85546875" style="103" customWidth="1"/>
    <col min="21" max="21" width="12.7109375" style="310" customWidth="1"/>
    <col min="22" max="22" width="0.7109375" style="21" customWidth="1"/>
    <col min="23" max="16384" width="9.28515625" style="1"/>
  </cols>
  <sheetData>
    <row r="2" spans="2:22" ht="14.25" customHeight="1">
      <c r="C2" s="47" t="s">
        <v>74</v>
      </c>
      <c r="D2" s="47"/>
      <c r="E2" s="47"/>
      <c r="F2" s="47"/>
    </row>
    <row r="3" spans="2:22" ht="15" customHeight="1" thickBot="1">
      <c r="C3" s="105"/>
      <c r="D3" s="105"/>
      <c r="E3" s="105"/>
      <c r="F3" s="105"/>
      <c r="G3" s="23"/>
      <c r="H3" s="176"/>
      <c r="I3" s="176"/>
      <c r="J3" s="176"/>
      <c r="K3" s="105"/>
      <c r="L3" s="105"/>
      <c r="M3" s="23"/>
      <c r="N3" s="176"/>
      <c r="O3" s="176"/>
      <c r="P3" s="176"/>
      <c r="Q3" s="105"/>
      <c r="R3" s="105"/>
      <c r="S3" s="23"/>
      <c r="T3" s="23"/>
      <c r="U3" s="23"/>
      <c r="V3" s="47"/>
    </row>
    <row r="4" spans="2:22" ht="15" customHeight="1">
      <c r="C4" s="47"/>
      <c r="D4" s="47"/>
      <c r="E4" s="47"/>
      <c r="F4" s="47"/>
    </row>
    <row r="5" spans="2:22" ht="15" customHeight="1">
      <c r="C5" s="737" t="s">
        <v>5</v>
      </c>
      <c r="D5" s="786"/>
      <c r="E5" s="738" t="s">
        <v>135</v>
      </c>
      <c r="F5" s="472"/>
      <c r="G5" s="738" t="s">
        <v>136</v>
      </c>
      <c r="H5" s="743"/>
      <c r="I5" s="738" t="s">
        <v>19</v>
      </c>
      <c r="J5" s="743"/>
      <c r="K5" s="738" t="s">
        <v>137</v>
      </c>
      <c r="L5" s="743"/>
      <c r="M5" s="738" t="s">
        <v>138</v>
      </c>
      <c r="N5" s="743"/>
      <c r="O5" s="738" t="s">
        <v>19</v>
      </c>
      <c r="P5" s="743"/>
      <c r="Q5" s="738" t="s">
        <v>139</v>
      </c>
      <c r="R5" s="743"/>
      <c r="S5" s="738" t="s">
        <v>140</v>
      </c>
      <c r="T5" s="743"/>
      <c r="U5" s="738" t="s">
        <v>19</v>
      </c>
      <c r="V5" s="165"/>
    </row>
    <row r="6" spans="2:22" ht="15" customHeight="1">
      <c r="C6" s="210" t="s">
        <v>119</v>
      </c>
      <c r="D6" s="47"/>
      <c r="E6" s="600">
        <v>50199.7</v>
      </c>
      <c r="F6" s="47"/>
      <c r="G6" s="600">
        <v>54439.9</v>
      </c>
      <c r="H6" s="493"/>
      <c r="I6" s="601">
        <v>-7.7887725730576368E-2</v>
      </c>
      <c r="J6" s="493"/>
      <c r="K6" s="399">
        <v>51345.2</v>
      </c>
      <c r="L6" s="47"/>
      <c r="M6" s="399">
        <v>52317</v>
      </c>
      <c r="N6" s="493"/>
      <c r="O6" s="601">
        <v>-1.8575224114532617E-2</v>
      </c>
      <c r="P6" s="493"/>
      <c r="Q6" s="399">
        <v>50205</v>
      </c>
      <c r="R6" s="47"/>
      <c r="S6" s="399">
        <v>52724</v>
      </c>
      <c r="T6" s="47"/>
      <c r="U6" s="601">
        <v>-4.7777103406418331E-2</v>
      </c>
      <c r="V6" s="47"/>
    </row>
    <row r="7" spans="2:22" ht="15" customHeight="1">
      <c r="C7" s="211" t="s">
        <v>120</v>
      </c>
      <c r="D7" s="47"/>
      <c r="E7" s="400">
        <v>47830.9</v>
      </c>
      <c r="F7" s="47"/>
      <c r="G7" s="400">
        <v>50499</v>
      </c>
      <c r="H7" s="493"/>
      <c r="I7" s="584">
        <v>-5.2834709598209836E-2</v>
      </c>
      <c r="J7" s="493"/>
      <c r="K7" s="400">
        <v>46647.7</v>
      </c>
      <c r="L7" s="47"/>
      <c r="M7" s="400">
        <v>48057.1</v>
      </c>
      <c r="N7" s="493"/>
      <c r="O7" s="584">
        <v>-2.9327612361128772E-2</v>
      </c>
      <c r="P7" s="493"/>
      <c r="Q7" s="400">
        <v>46674</v>
      </c>
      <c r="R7" s="47"/>
      <c r="S7" s="400">
        <v>48685</v>
      </c>
      <c r="T7" s="47"/>
      <c r="U7" s="584">
        <v>-4.1306357194207659E-2</v>
      </c>
      <c r="V7" s="47"/>
    </row>
    <row r="8" spans="2:22" ht="15" customHeight="1">
      <c r="C8" s="680" t="s">
        <v>121</v>
      </c>
      <c r="D8" s="681"/>
      <c r="E8" s="682">
        <v>39248.6</v>
      </c>
      <c r="F8" s="681"/>
      <c r="G8" s="682">
        <v>41473.1</v>
      </c>
      <c r="H8" s="679"/>
      <c r="I8" s="683">
        <v>-5.3637176868861984E-2</v>
      </c>
      <c r="J8" s="679"/>
      <c r="K8" s="682">
        <v>39531.800000000003</v>
      </c>
      <c r="L8" s="681"/>
      <c r="M8" s="682">
        <v>40599.599999999999</v>
      </c>
      <c r="N8" s="679"/>
      <c r="O8" s="683">
        <v>-2.6300751731544048E-2</v>
      </c>
      <c r="P8" s="679"/>
      <c r="Q8" s="682">
        <v>38791</v>
      </c>
      <c r="R8" s="681"/>
      <c r="S8" s="682">
        <v>39294</v>
      </c>
      <c r="T8" s="681"/>
      <c r="U8" s="683">
        <v>-1.280093652975009E-2</v>
      </c>
      <c r="V8" s="47"/>
    </row>
    <row r="9" spans="2:22" ht="15" customHeight="1">
      <c r="C9" s="211" t="s">
        <v>122</v>
      </c>
      <c r="D9" s="47"/>
      <c r="E9" s="400">
        <v>2368.8000000000002</v>
      </c>
      <c r="F9" s="47"/>
      <c r="G9" s="400">
        <v>3940.9</v>
      </c>
      <c r="H9" s="493"/>
      <c r="I9" s="584">
        <v>-0.39891902864827827</v>
      </c>
      <c r="J9" s="493"/>
      <c r="K9" s="400">
        <v>4697.5</v>
      </c>
      <c r="L9" s="47"/>
      <c r="M9" s="400">
        <v>4259.8999999999996</v>
      </c>
      <c r="N9" s="493"/>
      <c r="O9" s="584">
        <v>0.10272541608957966</v>
      </c>
      <c r="P9" s="493"/>
      <c r="Q9" s="400">
        <v>3531</v>
      </c>
      <c r="R9" s="47"/>
      <c r="S9" s="400">
        <v>4039</v>
      </c>
      <c r="T9" s="47"/>
      <c r="U9" s="584">
        <v>-0.12577370636296112</v>
      </c>
      <c r="V9" s="47"/>
    </row>
    <row r="10" spans="2:22" ht="15" customHeight="1">
      <c r="B10" s="114"/>
      <c r="C10" s="212" t="s">
        <v>33</v>
      </c>
      <c r="D10" s="47"/>
      <c r="E10" s="562">
        <v>41617.4</v>
      </c>
      <c r="F10" s="355"/>
      <c r="G10" s="562">
        <v>45414.1</v>
      </c>
      <c r="H10" s="493"/>
      <c r="I10" s="602">
        <v>-8.3601788871738011E-2</v>
      </c>
      <c r="J10" s="493"/>
      <c r="K10" s="562">
        <v>44229.3</v>
      </c>
      <c r="L10" s="355"/>
      <c r="M10" s="562">
        <v>44859.4</v>
      </c>
      <c r="N10" s="493"/>
      <c r="O10" s="602">
        <v>-1.4046108507915812E-2</v>
      </c>
      <c r="P10" s="493"/>
      <c r="Q10" s="562">
        <v>42322</v>
      </c>
      <c r="R10" s="355"/>
      <c r="S10" s="562">
        <v>43333</v>
      </c>
      <c r="T10" s="47"/>
      <c r="U10" s="602">
        <v>-2.3330948699605381E-2</v>
      </c>
      <c r="V10" s="47"/>
    </row>
    <row r="11" spans="2:22" ht="15" customHeight="1">
      <c r="E11" s="132"/>
      <c r="F11" s="30"/>
      <c r="G11" s="1"/>
      <c r="H11" s="132"/>
      <c r="I11" s="132"/>
      <c r="J11" s="132"/>
      <c r="K11" s="1"/>
      <c r="L11" s="132"/>
      <c r="N11" s="132"/>
      <c r="O11" s="132"/>
      <c r="P11" s="132"/>
      <c r="Q11" s="1"/>
      <c r="R11" s="132"/>
      <c r="T11" s="132"/>
      <c r="U11" s="337"/>
      <c r="V11" s="132"/>
    </row>
    <row r="12" spans="2:22">
      <c r="E12" s="16"/>
      <c r="F12" s="1"/>
      <c r="G12" s="1"/>
      <c r="H12" s="16"/>
      <c r="I12" s="16"/>
      <c r="J12" s="16"/>
      <c r="K12" s="1"/>
      <c r="L12" s="16"/>
      <c r="N12" s="16"/>
      <c r="O12" s="16"/>
      <c r="P12" s="16"/>
      <c r="Q12" s="1"/>
      <c r="R12" s="16"/>
      <c r="T12" s="16"/>
      <c r="U12" s="337"/>
      <c r="V12" s="16"/>
    </row>
    <row r="13" spans="2:22" ht="15" customHeight="1">
      <c r="C13" s="737" t="s">
        <v>5</v>
      </c>
      <c r="D13" s="786"/>
      <c r="E13" s="738" t="str">
        <f>+E5</f>
        <v>Q3 2025</v>
      </c>
      <c r="F13" s="472"/>
      <c r="G13" s="738" t="str">
        <f>+G5</f>
        <v>Q3 2024</v>
      </c>
      <c r="H13" s="743"/>
      <c r="I13" s="738" t="str">
        <f>+I5</f>
        <v>∆% yoy</v>
      </c>
      <c r="J13" s="743"/>
      <c r="K13" s="738" t="str">
        <f>+K5</f>
        <v>Q2 2025</v>
      </c>
      <c r="L13" s="743"/>
      <c r="M13" s="738" t="str">
        <f>+M5</f>
        <v>Q2 2024</v>
      </c>
      <c r="N13" s="743"/>
      <c r="O13" s="738" t="str">
        <f>+O5</f>
        <v>∆% yoy</v>
      </c>
      <c r="P13" s="743"/>
      <c r="Q13" s="738" t="str">
        <f>+Q5</f>
        <v>Q1 2025</v>
      </c>
      <c r="R13" s="743"/>
      <c r="S13" s="738" t="str">
        <f>+S5</f>
        <v>Q1 2024</v>
      </c>
      <c r="T13" s="743"/>
      <c r="U13" s="738" t="str">
        <f>+U5</f>
        <v>∆% yoy</v>
      </c>
      <c r="V13" s="165"/>
    </row>
    <row r="14" spans="2:22" ht="15" customHeight="1">
      <c r="C14" s="402" t="s">
        <v>1</v>
      </c>
      <c r="D14" s="403"/>
      <c r="E14" s="600">
        <v>14869.4</v>
      </c>
      <c r="F14" s="47"/>
      <c r="G14" s="600">
        <v>16595.099999999999</v>
      </c>
      <c r="H14" s="493"/>
      <c r="I14" s="601">
        <v>-0.10398852673379486</v>
      </c>
      <c r="J14" s="493"/>
      <c r="K14" s="399">
        <v>17169.8</v>
      </c>
      <c r="L14" s="47"/>
      <c r="M14" s="399">
        <v>17106.8</v>
      </c>
      <c r="N14" s="493"/>
      <c r="O14" s="601">
        <v>3.6827460425094116E-3</v>
      </c>
      <c r="P14" s="493"/>
      <c r="Q14" s="399">
        <v>14551</v>
      </c>
      <c r="R14" s="47"/>
      <c r="S14" s="399">
        <v>16323</v>
      </c>
      <c r="T14" s="47"/>
      <c r="U14" s="601">
        <v>-0.10855847577038534</v>
      </c>
      <c r="V14" s="47"/>
    </row>
    <row r="15" spans="2:22" ht="15" customHeight="1">
      <c r="C15" s="405" t="s">
        <v>3</v>
      </c>
      <c r="D15" s="403"/>
      <c r="E15" s="411">
        <v>10483.9</v>
      </c>
      <c r="F15" s="403"/>
      <c r="G15" s="411">
        <v>11131.1</v>
      </c>
      <c r="H15" s="493"/>
      <c r="I15" s="582">
        <v>-5.8143400023358043E-2</v>
      </c>
      <c r="J15" s="493"/>
      <c r="K15" s="411">
        <v>11014.7</v>
      </c>
      <c r="L15" s="403"/>
      <c r="M15" s="411">
        <v>12044.1</v>
      </c>
      <c r="N15" s="493"/>
      <c r="O15" s="582">
        <v>-8.5469233898755381E-2</v>
      </c>
      <c r="P15" s="493"/>
      <c r="Q15" s="411">
        <v>11412</v>
      </c>
      <c r="R15" s="403"/>
      <c r="S15" s="411">
        <v>11175</v>
      </c>
      <c r="T15" s="500"/>
      <c r="U15" s="582">
        <v>2.1208053691275167E-2</v>
      </c>
      <c r="V15" s="348"/>
    </row>
    <row r="16" spans="2:22" ht="15" customHeight="1">
      <c r="C16" s="405" t="s">
        <v>107</v>
      </c>
      <c r="D16" s="403"/>
      <c r="E16" s="411">
        <v>1325.6</v>
      </c>
      <c r="F16" s="403"/>
      <c r="G16" s="411">
        <v>1348.8</v>
      </c>
      <c r="H16" s="493"/>
      <c r="I16" s="582">
        <v>-1.7200474495848196E-2</v>
      </c>
      <c r="J16" s="493"/>
      <c r="K16" s="411">
        <v>1333.6</v>
      </c>
      <c r="L16" s="403"/>
      <c r="M16" s="411">
        <v>1369.3</v>
      </c>
      <c r="N16" s="493"/>
      <c r="O16" s="582">
        <v>-2.6071715475060285E-2</v>
      </c>
      <c r="P16" s="493"/>
      <c r="Q16" s="411">
        <v>1331</v>
      </c>
      <c r="R16" s="403"/>
      <c r="S16" s="411">
        <v>1436</v>
      </c>
      <c r="T16" s="500"/>
      <c r="U16" s="582">
        <v>-7.3119777158774379E-2</v>
      </c>
      <c r="V16" s="348"/>
    </row>
    <row r="17" spans="3:23" ht="15" customHeight="1">
      <c r="C17" s="405" t="s">
        <v>109</v>
      </c>
      <c r="D17" s="403"/>
      <c r="E17" s="411">
        <v>5592.3</v>
      </c>
      <c r="F17" s="403"/>
      <c r="G17" s="411">
        <v>5299.6</v>
      </c>
      <c r="H17" s="493"/>
      <c r="I17" s="582">
        <v>5.5230583440259606E-2</v>
      </c>
      <c r="J17" s="493"/>
      <c r="K17" s="411">
        <v>5060.3</v>
      </c>
      <c r="L17" s="403"/>
      <c r="M17" s="411">
        <v>4423.3999999999996</v>
      </c>
      <c r="N17" s="493"/>
      <c r="O17" s="582">
        <v>0.14398426549712903</v>
      </c>
      <c r="P17" s="493"/>
      <c r="Q17" s="411">
        <v>4363</v>
      </c>
      <c r="R17" s="403"/>
      <c r="S17" s="411">
        <v>3770</v>
      </c>
      <c r="T17" s="500"/>
      <c r="U17" s="582">
        <v>0.1572944297082228</v>
      </c>
      <c r="V17" s="348"/>
    </row>
    <row r="18" spans="3:23" ht="15" customHeight="1">
      <c r="C18" s="406" t="s">
        <v>110</v>
      </c>
      <c r="D18" s="407"/>
      <c r="E18" s="400">
        <v>32271.200000000001</v>
      </c>
      <c r="F18" s="407"/>
      <c r="G18" s="400">
        <v>34374.699999999997</v>
      </c>
      <c r="H18" s="512"/>
      <c r="I18" s="584">
        <v>-6.1193261323007807E-2</v>
      </c>
      <c r="J18" s="512"/>
      <c r="K18" s="400">
        <v>34578.400000000001</v>
      </c>
      <c r="L18" s="407"/>
      <c r="M18" s="400">
        <v>34944.6</v>
      </c>
      <c r="N18" s="512"/>
      <c r="O18" s="584">
        <v>-1.0479444606605801E-2</v>
      </c>
      <c r="P18" s="512"/>
      <c r="Q18" s="400">
        <v>31657</v>
      </c>
      <c r="R18" s="407"/>
      <c r="S18" s="400">
        <v>32703</v>
      </c>
      <c r="T18" s="509"/>
      <c r="U18" s="584">
        <v>-3.1984833195731276E-2</v>
      </c>
      <c r="V18" s="181"/>
    </row>
    <row r="19" spans="3:23" ht="15" customHeight="1">
      <c r="C19" s="405" t="s">
        <v>86</v>
      </c>
      <c r="D19" s="403"/>
      <c r="E19" s="411">
        <v>6977.4</v>
      </c>
      <c r="F19" s="403"/>
      <c r="G19" s="411">
        <v>7098.6</v>
      </c>
      <c r="H19" s="493"/>
      <c r="I19" s="582">
        <v>-1.7073789197870105E-2</v>
      </c>
      <c r="J19" s="493"/>
      <c r="K19" s="411">
        <v>4953.3999999999996</v>
      </c>
      <c r="L19" s="403"/>
      <c r="M19" s="411">
        <v>5654.9</v>
      </c>
      <c r="N19" s="493"/>
      <c r="O19" s="582">
        <v>-0.12405170736883057</v>
      </c>
      <c r="P19" s="493"/>
      <c r="Q19" s="411">
        <v>7134</v>
      </c>
      <c r="R19" s="403"/>
      <c r="S19" s="411">
        <v>6591</v>
      </c>
      <c r="T19" s="500"/>
      <c r="U19" s="582">
        <v>8.2385070550751019E-2</v>
      </c>
      <c r="V19" s="348"/>
    </row>
    <row r="20" spans="3:23" ht="15" customHeight="1">
      <c r="C20" s="406" t="s">
        <v>92</v>
      </c>
      <c r="D20" s="403"/>
      <c r="E20" s="412">
        <v>39248.6</v>
      </c>
      <c r="F20" s="428"/>
      <c r="G20" s="412">
        <v>41473.1</v>
      </c>
      <c r="H20" s="493"/>
      <c r="I20" s="603">
        <v>-5.3637176868861984E-2</v>
      </c>
      <c r="J20" s="493"/>
      <c r="K20" s="412">
        <v>39531.800000000003</v>
      </c>
      <c r="L20" s="403"/>
      <c r="M20" s="412">
        <v>40599.599999999999</v>
      </c>
      <c r="N20" s="493"/>
      <c r="O20" s="603">
        <v>-2.6300751731544048E-2</v>
      </c>
      <c r="P20" s="493"/>
      <c r="Q20" s="412">
        <v>38791</v>
      </c>
      <c r="R20" s="403"/>
      <c r="S20" s="412">
        <v>39294</v>
      </c>
      <c r="T20" s="500"/>
      <c r="U20" s="603">
        <v>-1.280093652975009E-2</v>
      </c>
      <c r="V20" s="348"/>
    </row>
    <row r="21" spans="3:23" ht="15" customHeight="1">
      <c r="C21" s="405" t="s">
        <v>111</v>
      </c>
      <c r="D21" s="403"/>
      <c r="E21" s="411">
        <v>311.10000000000002</v>
      </c>
      <c r="F21" s="403"/>
      <c r="G21" s="411">
        <v>499.2</v>
      </c>
      <c r="H21" s="493"/>
      <c r="I21" s="582">
        <v>-0.37680288461538458</v>
      </c>
      <c r="J21" s="493"/>
      <c r="K21" s="411">
        <v>306.10000000000002</v>
      </c>
      <c r="L21" s="403"/>
      <c r="M21" s="411">
        <v>490.3</v>
      </c>
      <c r="N21" s="493"/>
      <c r="O21" s="582">
        <v>-0.37568835406893736</v>
      </c>
      <c r="P21" s="493"/>
      <c r="Q21" s="411">
        <v>478</v>
      </c>
      <c r="R21" s="403"/>
      <c r="S21" s="411">
        <v>747</v>
      </c>
      <c r="T21" s="500"/>
      <c r="U21" s="582">
        <v>-0.36010709504685406</v>
      </c>
      <c r="V21" s="348"/>
    </row>
    <row r="22" spans="3:23" ht="15" customHeight="1">
      <c r="C22" s="405" t="s">
        <v>2</v>
      </c>
      <c r="D22" s="403"/>
      <c r="E22" s="411">
        <v>6761.6</v>
      </c>
      <c r="F22" s="403"/>
      <c r="G22" s="411">
        <v>6998.2</v>
      </c>
      <c r="H22" s="493"/>
      <c r="I22" s="582">
        <v>-3.3808693664084975E-2</v>
      </c>
      <c r="J22" s="493"/>
      <c r="K22" s="411">
        <v>5434.3</v>
      </c>
      <c r="L22" s="403"/>
      <c r="M22" s="411">
        <v>5567</v>
      </c>
      <c r="N22" s="493"/>
      <c r="O22" s="582">
        <v>-2.383689599425181E-2</v>
      </c>
      <c r="P22" s="493"/>
      <c r="Q22" s="411">
        <v>6087</v>
      </c>
      <c r="R22" s="403"/>
      <c r="S22" s="411">
        <v>7199</v>
      </c>
      <c r="T22" s="500"/>
      <c r="U22" s="582">
        <v>-0.15446589804139463</v>
      </c>
      <c r="V22" s="348"/>
    </row>
    <row r="23" spans="3:23" ht="15" customHeight="1">
      <c r="C23" s="405" t="s">
        <v>112</v>
      </c>
      <c r="D23" s="403"/>
      <c r="E23" s="411">
        <v>1509.5</v>
      </c>
      <c r="F23" s="403"/>
      <c r="G23" s="411">
        <v>1528.4</v>
      </c>
      <c r="H23" s="493"/>
      <c r="I23" s="582">
        <v>-1.236587280816546E-2</v>
      </c>
      <c r="J23" s="493"/>
      <c r="K23" s="411">
        <v>1375.5</v>
      </c>
      <c r="L23" s="403"/>
      <c r="M23" s="411">
        <v>1400.3</v>
      </c>
      <c r="N23" s="493"/>
      <c r="O23" s="582">
        <v>-1.7710490609155149E-2</v>
      </c>
      <c r="P23" s="493"/>
      <c r="Q23" s="411">
        <v>1318</v>
      </c>
      <c r="R23" s="403"/>
      <c r="S23" s="411">
        <v>1445</v>
      </c>
      <c r="T23" s="500"/>
      <c r="U23" s="582">
        <v>-8.7889273356401384E-2</v>
      </c>
      <c r="V23" s="348"/>
      <c r="W23" s="34"/>
    </row>
    <row r="24" spans="3:23" ht="15" customHeight="1">
      <c r="C24" s="408" t="s">
        <v>113</v>
      </c>
      <c r="D24" s="409"/>
      <c r="E24" s="413">
        <v>8582.2999999999993</v>
      </c>
      <c r="F24" s="409"/>
      <c r="G24" s="413">
        <v>9025.9</v>
      </c>
      <c r="H24" s="512"/>
      <c r="I24" s="585">
        <v>-4.914745343954624E-2</v>
      </c>
      <c r="J24" s="512"/>
      <c r="K24" s="413">
        <v>7115.9</v>
      </c>
      <c r="L24" s="409"/>
      <c r="M24" s="413">
        <v>7457.5</v>
      </c>
      <c r="N24" s="512"/>
      <c r="O24" s="585">
        <v>-4.580623533355687E-2</v>
      </c>
      <c r="P24" s="512"/>
      <c r="Q24" s="413">
        <v>7883</v>
      </c>
      <c r="R24" s="409"/>
      <c r="S24" s="413">
        <v>9391</v>
      </c>
      <c r="T24" s="501"/>
      <c r="U24" s="585">
        <v>-0.16057927803215846</v>
      </c>
      <c r="V24" s="349"/>
    </row>
    <row r="25" spans="3:23" ht="15" customHeight="1">
      <c r="C25" s="54" t="s">
        <v>123</v>
      </c>
      <c r="D25" s="398"/>
      <c r="E25" s="55">
        <v>47830.9</v>
      </c>
      <c r="F25" s="398"/>
      <c r="G25" s="55">
        <v>50499</v>
      </c>
      <c r="H25" s="516"/>
      <c r="I25" s="481">
        <v>-5.2834709598209836E-2</v>
      </c>
      <c r="J25" s="516"/>
      <c r="K25" s="55">
        <v>46647.7</v>
      </c>
      <c r="L25" s="398"/>
      <c r="M25" s="55">
        <v>48057.1</v>
      </c>
      <c r="N25" s="516"/>
      <c r="O25" s="481">
        <v>-2.9327612361128772E-2</v>
      </c>
      <c r="P25" s="516"/>
      <c r="Q25" s="55">
        <v>46674</v>
      </c>
      <c r="R25" s="398"/>
      <c r="S25" s="55">
        <v>48685</v>
      </c>
      <c r="T25" s="494"/>
      <c r="U25" s="481">
        <v>-4.1306357194207659E-2</v>
      </c>
    </row>
    <row r="26" spans="3:23" ht="15" customHeight="1">
      <c r="C26" s="54" t="s">
        <v>61</v>
      </c>
      <c r="D26" s="398"/>
      <c r="E26" s="55">
        <v>2368.8000000000002</v>
      </c>
      <c r="F26" s="398"/>
      <c r="G26" s="55">
        <v>3940.9</v>
      </c>
      <c r="H26" s="517"/>
      <c r="I26" s="481">
        <v>-0.39891902864827827</v>
      </c>
      <c r="J26" s="517"/>
      <c r="K26" s="55">
        <v>4697.5</v>
      </c>
      <c r="L26" s="398"/>
      <c r="M26" s="55">
        <v>4259.8999999999996</v>
      </c>
      <c r="N26" s="517"/>
      <c r="O26" s="481">
        <v>0.10272541608957966</v>
      </c>
      <c r="P26" s="517"/>
      <c r="Q26" s="55">
        <v>3531</v>
      </c>
      <c r="R26" s="398"/>
      <c r="S26" s="55">
        <v>4039</v>
      </c>
      <c r="T26" s="494"/>
      <c r="U26" s="481">
        <v>-0.12577370636296112</v>
      </c>
    </row>
    <row r="27" spans="3:23" ht="15" customHeight="1">
      <c r="C27" s="54" t="s">
        <v>91</v>
      </c>
      <c r="D27" s="398"/>
      <c r="E27" s="55">
        <v>50199.7</v>
      </c>
      <c r="F27" s="398"/>
      <c r="G27" s="55">
        <v>54439.9</v>
      </c>
      <c r="H27" s="516"/>
      <c r="I27" s="481">
        <v>-7.7887725730576368E-2</v>
      </c>
      <c r="J27" s="516"/>
      <c r="K27" s="55">
        <v>51345.2</v>
      </c>
      <c r="L27" s="398"/>
      <c r="M27" s="55">
        <v>52317</v>
      </c>
      <c r="N27" s="516"/>
      <c r="O27" s="481">
        <v>-1.8575224114532617E-2</v>
      </c>
      <c r="P27" s="516"/>
      <c r="Q27" s="55">
        <v>50205</v>
      </c>
      <c r="R27" s="398"/>
      <c r="S27" s="55">
        <v>52724</v>
      </c>
      <c r="T27" s="494"/>
      <c r="U27" s="481">
        <v>-4.7777103406418331E-2</v>
      </c>
    </row>
    <row r="28" spans="3:23" ht="15" customHeight="1">
      <c r="C28" s="177"/>
      <c r="D28" s="21"/>
      <c r="E28" s="56"/>
      <c r="G28" s="56"/>
      <c r="H28" s="35"/>
      <c r="I28" s="35"/>
      <c r="J28" s="35"/>
      <c r="K28" s="58"/>
      <c r="L28" s="36"/>
      <c r="M28" s="59"/>
      <c r="N28" s="35"/>
      <c r="O28" s="35"/>
      <c r="P28" s="35"/>
      <c r="Q28" s="58"/>
      <c r="R28" s="36"/>
      <c r="S28" s="59"/>
      <c r="U28" s="337"/>
    </row>
    <row r="29" spans="3:23" ht="15" customHeight="1">
      <c r="C29" s="47" t="s">
        <v>124</v>
      </c>
      <c r="D29" s="21"/>
      <c r="E29" s="56"/>
      <c r="G29" s="56"/>
      <c r="H29" s="35"/>
      <c r="I29" s="35"/>
      <c r="J29" s="35"/>
      <c r="K29" s="58"/>
      <c r="L29" s="36"/>
      <c r="M29" s="59"/>
      <c r="N29" s="35"/>
      <c r="O29" s="35"/>
      <c r="P29" s="35"/>
      <c r="Q29" s="58"/>
      <c r="R29" s="36"/>
      <c r="S29" s="59"/>
      <c r="U29" s="337"/>
    </row>
    <row r="30" spans="3:23" s="34" customFormat="1">
      <c r="C30" s="57"/>
      <c r="D30" s="58"/>
      <c r="E30" s="519"/>
      <c r="F30" s="473"/>
      <c r="G30" s="520"/>
      <c r="H30" s="521"/>
      <c r="I30" s="521"/>
      <c r="J30" s="521"/>
      <c r="K30" s="519"/>
      <c r="L30" s="473"/>
      <c r="M30" s="520"/>
      <c r="N30" s="521"/>
      <c r="O30" s="521"/>
      <c r="P30" s="521"/>
      <c r="Q30" s="519"/>
      <c r="R30" s="473"/>
      <c r="S30" s="520"/>
      <c r="T30" s="522"/>
      <c r="U30" s="523"/>
      <c r="V30" s="21"/>
      <c r="W30" s="1"/>
    </row>
    <row r="31" spans="3:23">
      <c r="C31" s="787" t="s">
        <v>95</v>
      </c>
      <c r="D31" s="786"/>
      <c r="E31" s="788" t="str">
        <f>+E13</f>
        <v>Q3 2025</v>
      </c>
      <c r="F31" s="472"/>
      <c r="G31" s="788" t="str">
        <f>+G13</f>
        <v>Q3 2024</v>
      </c>
      <c r="H31" s="743"/>
      <c r="I31" s="788" t="str">
        <f>+I13</f>
        <v>∆% yoy</v>
      </c>
      <c r="J31" s="743"/>
      <c r="K31" s="788" t="str">
        <f>K13</f>
        <v>Q2 2025</v>
      </c>
      <c r="L31" s="743"/>
      <c r="M31" s="788" t="str">
        <f>M13</f>
        <v>Q2 2024</v>
      </c>
      <c r="N31" s="743"/>
      <c r="O31" s="788" t="str">
        <f>+O13</f>
        <v>∆% yoy</v>
      </c>
      <c r="P31" s="743"/>
      <c r="Q31" s="788" t="str">
        <f>Q13</f>
        <v>Q1 2025</v>
      </c>
      <c r="R31" s="472"/>
      <c r="S31" s="788" t="str">
        <f>S13</f>
        <v>Q1 2024</v>
      </c>
      <c r="T31" s="743"/>
      <c r="U31" s="788" t="str">
        <f>+U13</f>
        <v>∆% yoy</v>
      </c>
    </row>
    <row r="32" spans="3:23">
      <c r="C32" s="565" t="s">
        <v>1</v>
      </c>
      <c r="D32" s="403"/>
      <c r="E32" s="410">
        <v>4131.7</v>
      </c>
      <c r="F32" s="403"/>
      <c r="G32" s="410">
        <v>4727</v>
      </c>
      <c r="H32" s="493"/>
      <c r="I32" s="581">
        <v>-0.12593611169875188</v>
      </c>
      <c r="J32" s="493"/>
      <c r="K32" s="410">
        <v>5239.2</v>
      </c>
      <c r="L32" s="403"/>
      <c r="M32" s="410">
        <v>5824.2</v>
      </c>
      <c r="N32" s="493"/>
      <c r="O32" s="581">
        <v>-0.1004429792932935</v>
      </c>
      <c r="P32" s="493"/>
      <c r="Q32" s="410">
        <v>3731</v>
      </c>
      <c r="R32" s="403"/>
      <c r="S32" s="410">
        <v>4060</v>
      </c>
      <c r="T32" s="500"/>
      <c r="U32" s="581">
        <v>-8.1034482758620685E-2</v>
      </c>
      <c r="V32" s="348"/>
      <c r="W32" s="471"/>
    </row>
    <row r="33" spans="3:23">
      <c r="C33" s="405" t="s">
        <v>3</v>
      </c>
      <c r="D33" s="403"/>
      <c r="E33" s="411">
        <v>245.2</v>
      </c>
      <c r="F33" s="403"/>
      <c r="G33" s="411">
        <v>232.6</v>
      </c>
      <c r="H33" s="493"/>
      <c r="I33" s="582">
        <v>5.4170249355116058E-2</v>
      </c>
      <c r="J33" s="493"/>
      <c r="K33" s="411">
        <v>271.3</v>
      </c>
      <c r="L33" s="403"/>
      <c r="M33" s="411">
        <v>312.89999999999998</v>
      </c>
      <c r="N33" s="493"/>
      <c r="O33" s="582">
        <v>-0.13294982422499191</v>
      </c>
      <c r="P33" s="493"/>
      <c r="Q33" s="411">
        <v>388</v>
      </c>
      <c r="R33" s="403"/>
      <c r="S33" s="411">
        <v>445</v>
      </c>
      <c r="T33" s="500"/>
      <c r="U33" s="582">
        <v>-0.12808988764044943</v>
      </c>
      <c r="V33" s="348"/>
      <c r="W33" s="471"/>
    </row>
    <row r="34" spans="3:23">
      <c r="C34" s="405" t="s">
        <v>107</v>
      </c>
      <c r="D34" s="403"/>
      <c r="E34" s="411">
        <v>1300.9000000000001</v>
      </c>
      <c r="F34" s="403"/>
      <c r="G34" s="411">
        <v>1293</v>
      </c>
      <c r="H34" s="493"/>
      <c r="I34" s="582">
        <v>6.1098221191029315E-3</v>
      </c>
      <c r="J34" s="493"/>
      <c r="K34" s="411">
        <v>1305.3</v>
      </c>
      <c r="L34" s="403"/>
      <c r="M34" s="411">
        <v>1295.7</v>
      </c>
      <c r="N34" s="493"/>
      <c r="O34" s="582">
        <v>7.4091224820559609E-3</v>
      </c>
      <c r="P34" s="493"/>
      <c r="Q34" s="411">
        <v>1303</v>
      </c>
      <c r="R34" s="403"/>
      <c r="S34" s="411">
        <v>1342</v>
      </c>
      <c r="T34" s="500"/>
      <c r="U34" s="582">
        <v>-2.9061102831594635E-2</v>
      </c>
      <c r="V34" s="348"/>
      <c r="W34" s="471"/>
    </row>
    <row r="35" spans="3:23">
      <c r="C35" s="405" t="s">
        <v>109</v>
      </c>
      <c r="D35" s="403"/>
      <c r="E35" s="411">
        <v>225.8</v>
      </c>
      <c r="F35" s="403"/>
      <c r="G35" s="411">
        <v>140.30000000000001</v>
      </c>
      <c r="H35" s="493"/>
      <c r="I35" s="582">
        <v>0.60940841054882389</v>
      </c>
      <c r="J35" s="493"/>
      <c r="K35" s="411">
        <v>229.8</v>
      </c>
      <c r="L35" s="403"/>
      <c r="M35" s="411">
        <v>80.2</v>
      </c>
      <c r="N35" s="493"/>
      <c r="O35" s="582">
        <v>1.8653366583541149</v>
      </c>
      <c r="P35" s="493"/>
      <c r="Q35" s="411">
        <v>92</v>
      </c>
      <c r="R35" s="403"/>
      <c r="S35" s="411">
        <v>29</v>
      </c>
      <c r="T35" s="500"/>
      <c r="U35" s="582">
        <v>2.1724137931034484</v>
      </c>
      <c r="V35" s="348"/>
      <c r="W35" s="471"/>
    </row>
    <row r="36" spans="3:23">
      <c r="C36" s="406" t="s">
        <v>110</v>
      </c>
      <c r="D36" s="407"/>
      <c r="E36" s="400">
        <v>5903.6</v>
      </c>
      <c r="F36" s="407"/>
      <c r="G36" s="400">
        <v>6392.9</v>
      </c>
      <c r="H36" s="493"/>
      <c r="I36" s="584">
        <v>-7.65380343818923E-2</v>
      </c>
      <c r="J36" s="493"/>
      <c r="K36" s="400">
        <v>7045.6</v>
      </c>
      <c r="L36" s="407"/>
      <c r="M36" s="400">
        <v>7512</v>
      </c>
      <c r="N36" s="493"/>
      <c r="O36" s="584">
        <v>-6.2087326943556925E-2</v>
      </c>
      <c r="P36" s="493"/>
      <c r="Q36" s="400">
        <v>5514</v>
      </c>
      <c r="R36" s="407"/>
      <c r="S36" s="400">
        <v>5877</v>
      </c>
      <c r="T36" s="509"/>
      <c r="U36" s="584">
        <v>-6.1766207248596224E-2</v>
      </c>
      <c r="V36" s="181"/>
      <c r="W36" s="471"/>
    </row>
    <row r="37" spans="3:23">
      <c r="C37" s="405" t="s">
        <v>111</v>
      </c>
      <c r="D37" s="403"/>
      <c r="E37" s="411">
        <v>289.2</v>
      </c>
      <c r="F37" s="403"/>
      <c r="G37" s="411">
        <v>306.39999999999998</v>
      </c>
      <c r="H37" s="493"/>
      <c r="I37" s="582">
        <v>-5.6135770234986913E-2</v>
      </c>
      <c r="J37" s="493"/>
      <c r="K37" s="411">
        <v>292.39999999999998</v>
      </c>
      <c r="L37" s="403"/>
      <c r="M37" s="411">
        <v>178.2</v>
      </c>
      <c r="N37" s="493"/>
      <c r="O37" s="582">
        <v>0.64085297418630749</v>
      </c>
      <c r="P37" s="493"/>
      <c r="Q37" s="411">
        <v>255</v>
      </c>
      <c r="R37" s="403"/>
      <c r="S37" s="411">
        <v>464</v>
      </c>
      <c r="T37" s="500"/>
      <c r="U37" s="582">
        <v>-0.45043103448275862</v>
      </c>
      <c r="V37" s="348"/>
      <c r="W37" s="471"/>
    </row>
    <row r="38" spans="3:23">
      <c r="C38" s="405" t="s">
        <v>2</v>
      </c>
      <c r="D38" s="403"/>
      <c r="E38" s="411">
        <v>1381.3</v>
      </c>
      <c r="F38" s="403"/>
      <c r="G38" s="411">
        <v>2244.6999999999998</v>
      </c>
      <c r="H38" s="493"/>
      <c r="I38" s="582">
        <v>-0.38463937274468746</v>
      </c>
      <c r="J38" s="493"/>
      <c r="K38" s="411">
        <v>790.9</v>
      </c>
      <c r="L38" s="403"/>
      <c r="M38" s="411">
        <v>1424</v>
      </c>
      <c r="N38" s="493"/>
      <c r="O38" s="582">
        <v>-0.44459269662921352</v>
      </c>
      <c r="P38" s="493"/>
      <c r="Q38" s="411">
        <v>1727</v>
      </c>
      <c r="R38" s="403"/>
      <c r="S38" s="411">
        <v>2347</v>
      </c>
      <c r="T38" s="500"/>
      <c r="U38" s="582">
        <v>-0.26416702172986789</v>
      </c>
      <c r="V38" s="348"/>
      <c r="W38" s="471"/>
    </row>
    <row r="39" spans="3:23">
      <c r="C39" s="405" t="s">
        <v>112</v>
      </c>
      <c r="D39" s="403"/>
      <c r="E39" s="411">
        <v>42.7</v>
      </c>
      <c r="F39" s="403"/>
      <c r="G39" s="411">
        <v>184.5</v>
      </c>
      <c r="H39" s="493"/>
      <c r="I39" s="582">
        <v>-0.7685636856368564</v>
      </c>
      <c r="J39" s="493"/>
      <c r="K39" s="411">
        <v>25.9</v>
      </c>
      <c r="L39" s="403"/>
      <c r="M39" s="411">
        <v>19.3</v>
      </c>
      <c r="N39" s="493"/>
      <c r="O39" s="582">
        <v>0.34196891191709833</v>
      </c>
      <c r="P39" s="493"/>
      <c r="Q39" s="411">
        <v>30</v>
      </c>
      <c r="R39" s="403"/>
      <c r="S39" s="411">
        <v>15</v>
      </c>
      <c r="T39" s="500"/>
      <c r="U39" s="582">
        <v>1</v>
      </c>
      <c r="V39" s="348"/>
      <c r="W39" s="471"/>
    </row>
    <row r="40" spans="3:23">
      <c r="C40" s="615" t="s">
        <v>113</v>
      </c>
      <c r="D40" s="409"/>
      <c r="E40" s="564">
        <v>1713.2</v>
      </c>
      <c r="F40" s="409"/>
      <c r="G40" s="564">
        <v>2735.7</v>
      </c>
      <c r="H40" s="493"/>
      <c r="I40" s="604">
        <v>-0.37376174288116382</v>
      </c>
      <c r="J40" s="493"/>
      <c r="K40" s="564">
        <v>1108.2</v>
      </c>
      <c r="L40" s="409"/>
      <c r="M40" s="564">
        <v>1621.5</v>
      </c>
      <c r="N40" s="493"/>
      <c r="O40" s="604">
        <v>-0.31655874190564287</v>
      </c>
      <c r="P40" s="493"/>
      <c r="Q40" s="564">
        <v>2013</v>
      </c>
      <c r="R40" s="409"/>
      <c r="S40" s="564">
        <v>2826</v>
      </c>
      <c r="T40" s="501"/>
      <c r="U40" s="604">
        <v>-0.28768577494692144</v>
      </c>
      <c r="V40" s="349"/>
      <c r="W40" s="471"/>
    </row>
    <row r="41" spans="3:23">
      <c r="C41" s="61" t="s">
        <v>0</v>
      </c>
      <c r="D41" s="398"/>
      <c r="E41" s="62">
        <v>7616.8</v>
      </c>
      <c r="F41" s="398"/>
      <c r="G41" s="432">
        <v>9128.6</v>
      </c>
      <c r="H41" s="165"/>
      <c r="I41" s="515">
        <v>-0.16561137523826217</v>
      </c>
      <c r="J41" s="165"/>
      <c r="K41" s="62">
        <v>8153.8</v>
      </c>
      <c r="L41" s="398"/>
      <c r="M41" s="432">
        <v>9133.5</v>
      </c>
      <c r="N41" s="165"/>
      <c r="O41" s="515">
        <v>-0.10726446597689822</v>
      </c>
      <c r="P41" s="165"/>
      <c r="Q41" s="62">
        <v>7527</v>
      </c>
      <c r="R41" s="398"/>
      <c r="S41" s="432">
        <v>8703</v>
      </c>
      <c r="T41" s="494"/>
      <c r="U41" s="515">
        <v>-0.13512581868321269</v>
      </c>
      <c r="W41" s="471"/>
    </row>
    <row r="42" spans="3:23" s="34" customFormat="1">
      <c r="C42" s="63"/>
      <c r="D42" s="36"/>
      <c r="E42" s="64"/>
      <c r="F42" s="36"/>
      <c r="G42" s="64"/>
      <c r="K42" s="64"/>
      <c r="L42" s="36"/>
      <c r="M42" s="64"/>
      <c r="Q42" s="64"/>
      <c r="R42" s="36"/>
      <c r="S42" s="64"/>
      <c r="T42" s="103"/>
      <c r="U42" s="337"/>
      <c r="V42" s="21"/>
      <c r="W42" s="1"/>
    </row>
    <row r="43" spans="3:23">
      <c r="C43" s="745" t="s">
        <v>116</v>
      </c>
      <c r="D43" s="782"/>
      <c r="E43" s="746" t="str">
        <f>+E31</f>
        <v>Q3 2025</v>
      </c>
      <c r="F43" s="473"/>
      <c r="G43" s="746" t="str">
        <f>+G31</f>
        <v>Q3 2024</v>
      </c>
      <c r="H43" s="747"/>
      <c r="I43" s="746" t="str">
        <f>+I31</f>
        <v>∆% yoy</v>
      </c>
      <c r="J43" s="747"/>
      <c r="K43" s="746" t="str">
        <f>K31</f>
        <v>Q2 2025</v>
      </c>
      <c r="L43" s="747"/>
      <c r="M43" s="746" t="str">
        <f>M31</f>
        <v>Q2 2024</v>
      </c>
      <c r="N43" s="747"/>
      <c r="O43" s="746" t="str">
        <f>+O31</f>
        <v>∆% yoy</v>
      </c>
      <c r="P43" s="747"/>
      <c r="Q43" s="783" t="str">
        <f>Q31</f>
        <v>Q1 2025</v>
      </c>
      <c r="R43" s="473"/>
      <c r="S43" s="783" t="str">
        <f>S31</f>
        <v>Q1 2024</v>
      </c>
      <c r="T43" s="747"/>
      <c r="U43" s="746" t="str">
        <f>+U31</f>
        <v>∆% yoy</v>
      </c>
    </row>
    <row r="44" spans="3:23">
      <c r="C44" s="565" t="s">
        <v>1</v>
      </c>
      <c r="D44" s="403"/>
      <c r="E44" s="410">
        <v>1683.7</v>
      </c>
      <c r="F44" s="403"/>
      <c r="G44" s="410">
        <v>1448.7</v>
      </c>
      <c r="H44" s="493"/>
      <c r="I44" s="581">
        <v>0.16221439911644922</v>
      </c>
      <c r="J44" s="493"/>
      <c r="K44" s="410">
        <v>2872.9</v>
      </c>
      <c r="L44" s="403"/>
      <c r="M44" s="410">
        <v>2310.9</v>
      </c>
      <c r="N44" s="493"/>
      <c r="O44" s="581">
        <v>0.24319529187762343</v>
      </c>
      <c r="P44" s="493"/>
      <c r="Q44" s="410">
        <v>2328</v>
      </c>
      <c r="R44" s="403"/>
      <c r="S44" s="410">
        <v>2131</v>
      </c>
      <c r="T44" s="500"/>
      <c r="U44" s="581">
        <v>9.2444861567339276E-2</v>
      </c>
      <c r="V44" s="348"/>
    </row>
    <row r="45" spans="3:23">
      <c r="C45" s="405" t="s">
        <v>3</v>
      </c>
      <c r="D45" s="403"/>
      <c r="E45" s="411">
        <v>1174.5999999999999</v>
      </c>
      <c r="F45" s="403"/>
      <c r="G45" s="411">
        <v>1109.0999999999999</v>
      </c>
      <c r="H45" s="493"/>
      <c r="I45" s="582">
        <v>5.9056892976287086E-2</v>
      </c>
      <c r="J45" s="493"/>
      <c r="K45" s="411">
        <v>1213.8</v>
      </c>
      <c r="L45" s="403"/>
      <c r="M45" s="411">
        <v>1436.4</v>
      </c>
      <c r="N45" s="493"/>
      <c r="O45" s="582">
        <v>-0.1549707602339182</v>
      </c>
      <c r="P45" s="493"/>
      <c r="Q45" s="411">
        <v>1736</v>
      </c>
      <c r="R45" s="403"/>
      <c r="S45" s="411">
        <v>2167</v>
      </c>
      <c r="T45" s="500"/>
      <c r="U45" s="582">
        <v>-0.19889247808029534</v>
      </c>
      <c r="V45" s="348"/>
    </row>
    <row r="46" spans="3:23">
      <c r="C46" s="405" t="s">
        <v>109</v>
      </c>
      <c r="D46" s="403"/>
      <c r="E46" s="411">
        <v>1185</v>
      </c>
      <c r="F46" s="403"/>
      <c r="G46" s="411">
        <v>1390.5</v>
      </c>
      <c r="H46" s="493"/>
      <c r="I46" s="582">
        <v>-0.14778856526429343</v>
      </c>
      <c r="J46" s="493"/>
      <c r="K46" s="411">
        <v>1089.7</v>
      </c>
      <c r="L46" s="403"/>
      <c r="M46" s="411">
        <v>1148.3</v>
      </c>
      <c r="N46" s="493"/>
      <c r="O46" s="582">
        <v>-5.1031960289122977E-2</v>
      </c>
      <c r="P46" s="493"/>
      <c r="Q46" s="411">
        <v>612</v>
      </c>
      <c r="R46" s="403"/>
      <c r="S46" s="411">
        <v>719</v>
      </c>
      <c r="T46" s="500"/>
      <c r="U46" s="582">
        <v>-0.14881780250347706</v>
      </c>
      <c r="V46" s="348"/>
    </row>
    <row r="47" spans="3:23">
      <c r="C47" s="406" t="s">
        <v>110</v>
      </c>
      <c r="D47" s="398"/>
      <c r="E47" s="400">
        <v>4043.4</v>
      </c>
      <c r="F47" s="407"/>
      <c r="G47" s="400">
        <v>3948.2</v>
      </c>
      <c r="H47" s="493"/>
      <c r="I47" s="584">
        <v>2.4112253685223715E-2</v>
      </c>
      <c r="J47" s="493"/>
      <c r="K47" s="400">
        <v>5177.3999999999996</v>
      </c>
      <c r="L47" s="407"/>
      <c r="M47" s="400">
        <v>4895.7</v>
      </c>
      <c r="N47" s="493"/>
      <c r="O47" s="584">
        <v>5.7540290458974165E-2</v>
      </c>
      <c r="P47" s="493"/>
      <c r="Q47" s="400">
        <v>4675</v>
      </c>
      <c r="R47" s="407"/>
      <c r="S47" s="400">
        <v>5017</v>
      </c>
      <c r="T47" s="509"/>
      <c r="U47" s="584">
        <v>-6.8168228024715963E-2</v>
      </c>
      <c r="V47" s="181"/>
    </row>
    <row r="48" spans="3:23">
      <c r="C48" s="405" t="s">
        <v>86</v>
      </c>
      <c r="D48" s="403"/>
      <c r="E48" s="411">
        <v>6977.4</v>
      </c>
      <c r="F48" s="403"/>
      <c r="G48" s="411">
        <v>7098.6</v>
      </c>
      <c r="H48" s="493"/>
      <c r="I48" s="582">
        <v>-1.7073789197870105E-2</v>
      </c>
      <c r="J48" s="493"/>
      <c r="K48" s="411">
        <v>4953.3999999999996</v>
      </c>
      <c r="L48" s="403"/>
      <c r="M48" s="411">
        <v>5654.9</v>
      </c>
      <c r="N48" s="493"/>
      <c r="O48" s="582">
        <v>-0.12405170736883057</v>
      </c>
      <c r="P48" s="493"/>
      <c r="Q48" s="411">
        <v>7134</v>
      </c>
      <c r="R48" s="403"/>
      <c r="S48" s="411">
        <v>6591</v>
      </c>
      <c r="T48" s="500"/>
      <c r="U48" s="582">
        <v>8.2385070550751019E-2</v>
      </c>
      <c r="V48" s="348"/>
      <c r="W48" s="34"/>
    </row>
    <row r="49" spans="3:23">
      <c r="C49" s="406" t="s">
        <v>92</v>
      </c>
      <c r="D49" s="403"/>
      <c r="E49" s="412">
        <v>11020.8</v>
      </c>
      <c r="F49" s="409"/>
      <c r="G49" s="412">
        <v>11046.7</v>
      </c>
      <c r="H49" s="493"/>
      <c r="I49" s="603">
        <v>-2.3445915974907847E-3</v>
      </c>
      <c r="J49" s="493"/>
      <c r="K49" s="412">
        <v>10130.799999999999</v>
      </c>
      <c r="L49" s="403"/>
      <c r="M49" s="412">
        <v>10550.6</v>
      </c>
      <c r="N49" s="493"/>
      <c r="O49" s="603">
        <v>-3.978920630106355E-2</v>
      </c>
      <c r="P49" s="493"/>
      <c r="Q49" s="412">
        <v>11809</v>
      </c>
      <c r="R49" s="403"/>
      <c r="S49" s="412">
        <v>11608</v>
      </c>
      <c r="T49" s="500"/>
      <c r="U49" s="603">
        <v>1.731564438318401E-2</v>
      </c>
      <c r="V49" s="348"/>
      <c r="W49" s="34"/>
    </row>
    <row r="50" spans="3:23">
      <c r="C50" s="405" t="s">
        <v>111</v>
      </c>
      <c r="D50" s="403"/>
      <c r="E50" s="411">
        <v>0</v>
      </c>
      <c r="F50" s="403"/>
      <c r="G50" s="411">
        <v>3.7</v>
      </c>
      <c r="H50" s="493"/>
      <c r="I50" s="582">
        <v>-1</v>
      </c>
      <c r="J50" s="493"/>
      <c r="K50" s="801">
        <v>0.4</v>
      </c>
      <c r="L50" s="403"/>
      <c r="M50" s="411">
        <v>50.1</v>
      </c>
      <c r="N50" s="493"/>
      <c r="O50" s="582">
        <v>-0.99201596806387227</v>
      </c>
      <c r="P50" s="493"/>
      <c r="Q50" s="411">
        <v>89</v>
      </c>
      <c r="R50" s="403"/>
      <c r="S50" s="411">
        <v>0</v>
      </c>
      <c r="T50" s="500"/>
      <c r="U50" s="582">
        <v>0</v>
      </c>
      <c r="V50" s="348"/>
    </row>
    <row r="51" spans="3:23">
      <c r="C51" s="405" t="s">
        <v>2</v>
      </c>
      <c r="D51" s="403"/>
      <c r="E51" s="411">
        <v>4002.7</v>
      </c>
      <c r="F51" s="403"/>
      <c r="G51" s="411">
        <v>3722.6</v>
      </c>
      <c r="H51" s="493"/>
      <c r="I51" s="582">
        <v>7.5243109654542506E-2</v>
      </c>
      <c r="J51" s="493"/>
      <c r="K51" s="411">
        <v>3092</v>
      </c>
      <c r="L51" s="403"/>
      <c r="M51" s="411">
        <v>2507.8000000000002</v>
      </c>
      <c r="N51" s="493"/>
      <c r="O51" s="582">
        <v>0.23295318605949428</v>
      </c>
      <c r="P51" s="493"/>
      <c r="Q51" s="411">
        <v>2990</v>
      </c>
      <c r="R51" s="403"/>
      <c r="S51" s="411">
        <v>2957</v>
      </c>
      <c r="T51" s="500"/>
      <c r="U51" s="582">
        <v>1.1159959418329387E-2</v>
      </c>
      <c r="V51" s="348"/>
    </row>
    <row r="52" spans="3:23" s="34" customFormat="1">
      <c r="C52" s="405" t="s">
        <v>112</v>
      </c>
      <c r="D52" s="427"/>
      <c r="E52" s="411">
        <v>1215.9000000000001</v>
      </c>
      <c r="F52" s="427"/>
      <c r="G52" s="411">
        <v>1191.3</v>
      </c>
      <c r="H52" s="504"/>
      <c r="I52" s="582">
        <v>2.0649710400403035E-2</v>
      </c>
      <c r="J52" s="504"/>
      <c r="K52" s="411">
        <v>976.1</v>
      </c>
      <c r="L52" s="427"/>
      <c r="M52" s="411">
        <v>1052.5</v>
      </c>
      <c r="N52" s="504"/>
      <c r="O52" s="582">
        <v>-7.2589073634204249E-2</v>
      </c>
      <c r="P52" s="504"/>
      <c r="Q52" s="411">
        <v>1050</v>
      </c>
      <c r="R52" s="427"/>
      <c r="S52" s="411">
        <v>1052</v>
      </c>
      <c r="T52" s="497"/>
      <c r="U52" s="582">
        <v>-1.9011406844106464E-3</v>
      </c>
      <c r="V52" s="348"/>
    </row>
    <row r="53" spans="3:23" s="34" customFormat="1">
      <c r="C53" s="566" t="s">
        <v>113</v>
      </c>
      <c r="D53" s="428"/>
      <c r="E53" s="567">
        <v>5218.6000000000004</v>
      </c>
      <c r="F53" s="409"/>
      <c r="G53" s="567">
        <v>4917.6000000000004</v>
      </c>
      <c r="H53" s="504"/>
      <c r="I53" s="605">
        <v>6.1208719700666984E-2</v>
      </c>
      <c r="J53" s="504"/>
      <c r="K53" s="567">
        <v>4068.5</v>
      </c>
      <c r="L53" s="409"/>
      <c r="M53" s="567">
        <v>3609.4</v>
      </c>
      <c r="N53" s="504"/>
      <c r="O53" s="605">
        <v>0.12719565578766551</v>
      </c>
      <c r="P53" s="504"/>
      <c r="Q53" s="567">
        <v>4129</v>
      </c>
      <c r="R53" s="409"/>
      <c r="S53" s="567">
        <v>4010</v>
      </c>
      <c r="T53" s="501"/>
      <c r="U53" s="605">
        <v>2.9675810473815463E-2</v>
      </c>
      <c r="V53" s="349"/>
      <c r="W53" s="1"/>
    </row>
    <row r="54" spans="3:23">
      <c r="C54" s="66" t="s">
        <v>0</v>
      </c>
      <c r="D54" s="431"/>
      <c r="E54" s="68">
        <v>16239.3</v>
      </c>
      <c r="F54" s="431"/>
      <c r="G54" s="69">
        <v>15964.3</v>
      </c>
      <c r="H54" s="513"/>
      <c r="I54" s="482">
        <v>1.72259353682905E-2</v>
      </c>
      <c r="J54" s="495"/>
      <c r="K54" s="68">
        <v>14198.3</v>
      </c>
      <c r="L54" s="431"/>
      <c r="M54" s="69">
        <v>14160</v>
      </c>
      <c r="N54" s="513"/>
      <c r="O54" s="482">
        <v>2.7048022598869545E-3</v>
      </c>
      <c r="P54" s="495"/>
      <c r="Q54" s="68">
        <v>15939</v>
      </c>
      <c r="R54" s="431"/>
      <c r="S54" s="69">
        <v>15618</v>
      </c>
      <c r="T54" s="514"/>
      <c r="U54" s="482">
        <v>2.0553207837111027E-2</v>
      </c>
      <c r="V54" s="350"/>
    </row>
    <row r="55" spans="3:23">
      <c r="C55" s="70"/>
      <c r="D55" s="67"/>
      <c r="E55" s="71"/>
      <c r="F55" s="67"/>
      <c r="G55" s="72"/>
      <c r="H55" s="38"/>
      <c r="I55" s="38"/>
      <c r="J55" s="38"/>
      <c r="K55" s="71"/>
      <c r="L55" s="67"/>
      <c r="M55" s="72"/>
      <c r="N55" s="38"/>
      <c r="O55" s="38"/>
      <c r="P55" s="38"/>
      <c r="Q55" s="71"/>
      <c r="R55" s="67"/>
      <c r="S55" s="72"/>
      <c r="T55" s="350"/>
      <c r="U55" s="337"/>
      <c r="V55" s="350"/>
    </row>
    <row r="56" spans="3:23">
      <c r="C56" s="749" t="s">
        <v>62</v>
      </c>
      <c r="D56" s="786"/>
      <c r="E56" s="750" t="str">
        <f>+E43</f>
        <v>Q3 2025</v>
      </c>
      <c r="F56" s="472"/>
      <c r="G56" s="750" t="str">
        <f>+G43</f>
        <v>Q3 2024</v>
      </c>
      <c r="H56" s="743"/>
      <c r="I56" s="750" t="str">
        <f>+I43</f>
        <v>∆% yoy</v>
      </c>
      <c r="J56" s="743"/>
      <c r="K56" s="750" t="str">
        <f>K43</f>
        <v>Q2 2025</v>
      </c>
      <c r="L56" s="743"/>
      <c r="M56" s="750" t="str">
        <f>M43</f>
        <v>Q2 2024</v>
      </c>
      <c r="N56" s="743"/>
      <c r="O56" s="750" t="str">
        <f>+O43</f>
        <v>∆% yoy</v>
      </c>
      <c r="P56" s="743"/>
      <c r="Q56" s="750" t="str">
        <f>Q43</f>
        <v>Q1 2025</v>
      </c>
      <c r="R56" s="472"/>
      <c r="S56" s="750" t="str">
        <f>S43</f>
        <v>Q1 2024</v>
      </c>
      <c r="T56" s="743"/>
      <c r="U56" s="750" t="str">
        <f>+U43</f>
        <v>∆% yoy</v>
      </c>
    </row>
    <row r="57" spans="3:23">
      <c r="C57" s="565" t="s">
        <v>1</v>
      </c>
      <c r="D57" s="403"/>
      <c r="E57" s="410">
        <v>9054</v>
      </c>
      <c r="F57" s="403"/>
      <c r="G57" s="410">
        <v>10419.4</v>
      </c>
      <c r="H57" s="493"/>
      <c r="I57" s="581">
        <v>-0.13104401405071306</v>
      </c>
      <c r="J57" s="493"/>
      <c r="K57" s="410">
        <v>9057.7000000000007</v>
      </c>
      <c r="L57" s="403"/>
      <c r="M57" s="410">
        <v>8518.9</v>
      </c>
      <c r="N57" s="493"/>
      <c r="O57" s="581">
        <v>6.3247602389980062E-2</v>
      </c>
      <c r="P57" s="493"/>
      <c r="Q57" s="410">
        <v>8492</v>
      </c>
      <c r="R57" s="403"/>
      <c r="S57" s="410">
        <v>8766</v>
      </c>
      <c r="T57" s="500"/>
      <c r="U57" s="581">
        <v>-3.1257129819758159E-2</v>
      </c>
      <c r="V57" s="348"/>
    </row>
    <row r="58" spans="3:23">
      <c r="C58" s="405" t="s">
        <v>3</v>
      </c>
      <c r="D58" s="403"/>
      <c r="E58" s="411">
        <v>5017.5</v>
      </c>
      <c r="F58" s="403"/>
      <c r="G58" s="411">
        <v>5499.3</v>
      </c>
      <c r="H58" s="493"/>
      <c r="I58" s="582">
        <v>-8.7611150510064947E-2</v>
      </c>
      <c r="J58" s="493"/>
      <c r="K58" s="411">
        <v>4377.8999999999996</v>
      </c>
      <c r="L58" s="403"/>
      <c r="M58" s="411">
        <v>4540.3</v>
      </c>
      <c r="N58" s="493"/>
      <c r="O58" s="582">
        <v>-3.5768561548796457E-2</v>
      </c>
      <c r="P58" s="493"/>
      <c r="Q58" s="411">
        <v>3528</v>
      </c>
      <c r="R58" s="403"/>
      <c r="S58" s="411">
        <v>2834</v>
      </c>
      <c r="T58" s="500"/>
      <c r="U58" s="582">
        <v>0.24488355681016233</v>
      </c>
      <c r="V58" s="348"/>
    </row>
    <row r="59" spans="3:23">
      <c r="C59" s="405" t="s">
        <v>109</v>
      </c>
      <c r="D59" s="403"/>
      <c r="E59" s="411">
        <v>1964.1</v>
      </c>
      <c r="F59" s="403"/>
      <c r="G59" s="411">
        <v>2037.8</v>
      </c>
      <c r="H59" s="493"/>
      <c r="I59" s="582">
        <v>-3.6166454019040166E-2</v>
      </c>
      <c r="J59" s="493"/>
      <c r="K59" s="411">
        <v>1787.7</v>
      </c>
      <c r="L59" s="403"/>
      <c r="M59" s="411">
        <v>1857.4</v>
      </c>
      <c r="N59" s="493"/>
      <c r="O59" s="582">
        <v>-3.7525573382147112E-2</v>
      </c>
      <c r="P59" s="493"/>
      <c r="Q59" s="411">
        <v>2247</v>
      </c>
      <c r="R59" s="403"/>
      <c r="S59" s="411">
        <v>1929</v>
      </c>
      <c r="T59" s="500"/>
      <c r="U59" s="582">
        <v>0.16485225505443235</v>
      </c>
      <c r="V59" s="348"/>
    </row>
    <row r="60" spans="3:23">
      <c r="C60" s="406" t="s">
        <v>110</v>
      </c>
      <c r="D60" s="398"/>
      <c r="E60" s="400">
        <v>16035.6</v>
      </c>
      <c r="F60" s="407"/>
      <c r="G60" s="400">
        <v>17956.400000000001</v>
      </c>
      <c r="H60" s="493"/>
      <c r="I60" s="584">
        <v>-0.10697021674723224</v>
      </c>
      <c r="J60" s="493"/>
      <c r="K60" s="400">
        <v>15223.3</v>
      </c>
      <c r="L60" s="407"/>
      <c r="M60" s="400">
        <v>14915.7</v>
      </c>
      <c r="N60" s="493"/>
      <c r="O60" s="584">
        <v>2.062256548469053E-2</v>
      </c>
      <c r="P60" s="493"/>
      <c r="Q60" s="400">
        <v>14267</v>
      </c>
      <c r="R60" s="407"/>
      <c r="S60" s="400">
        <v>13530</v>
      </c>
      <c r="T60" s="509"/>
      <c r="U60" s="584">
        <v>5.4471544715447157E-2</v>
      </c>
      <c r="V60" s="181"/>
      <c r="W60" s="34"/>
    </row>
    <row r="61" spans="3:23">
      <c r="C61" s="405" t="s">
        <v>111</v>
      </c>
      <c r="D61" s="403"/>
      <c r="E61" s="411">
        <v>21.9</v>
      </c>
      <c r="F61" s="403"/>
      <c r="G61" s="411">
        <v>189.1</v>
      </c>
      <c r="H61" s="493"/>
      <c r="I61" s="582">
        <v>-0.88418826017979901</v>
      </c>
      <c r="J61" s="493"/>
      <c r="K61" s="411">
        <v>13.3</v>
      </c>
      <c r="L61" s="403"/>
      <c r="M61" s="411">
        <v>262</v>
      </c>
      <c r="N61" s="493"/>
      <c r="O61" s="582">
        <v>-0.94923664122137397</v>
      </c>
      <c r="P61" s="493"/>
      <c r="Q61" s="411">
        <v>134</v>
      </c>
      <c r="R61" s="403"/>
      <c r="S61" s="411">
        <v>283</v>
      </c>
      <c r="T61" s="500"/>
      <c r="U61" s="582">
        <v>-0.52650176678445226</v>
      </c>
      <c r="V61" s="348"/>
    </row>
    <row r="62" spans="3:23" s="34" customFormat="1">
      <c r="C62" s="405" t="s">
        <v>2</v>
      </c>
      <c r="D62" s="427"/>
      <c r="E62" s="411">
        <v>1377.7</v>
      </c>
      <c r="F62" s="427"/>
      <c r="G62" s="411">
        <v>1030.8</v>
      </c>
      <c r="H62" s="504"/>
      <c r="I62" s="606">
        <v>0.33653473030655812</v>
      </c>
      <c r="J62" s="504"/>
      <c r="K62" s="411">
        <v>1551.4</v>
      </c>
      <c r="L62" s="427"/>
      <c r="M62" s="411">
        <v>1519.3</v>
      </c>
      <c r="N62" s="504"/>
      <c r="O62" s="606">
        <v>2.1128151122227431E-2</v>
      </c>
      <c r="P62" s="504"/>
      <c r="Q62" s="411">
        <v>1370</v>
      </c>
      <c r="R62" s="427"/>
      <c r="S62" s="411">
        <v>1282</v>
      </c>
      <c r="T62" s="497"/>
      <c r="U62" s="606">
        <v>6.8642745709828396E-2</v>
      </c>
      <c r="V62" s="348"/>
      <c r="W62" s="1"/>
    </row>
    <row r="63" spans="3:23">
      <c r="C63" s="405" t="s">
        <v>112</v>
      </c>
      <c r="D63" s="403"/>
      <c r="E63" s="411">
        <v>175.6</v>
      </c>
      <c r="F63" s="403"/>
      <c r="G63" s="411">
        <v>53.6</v>
      </c>
      <c r="H63" s="493"/>
      <c r="I63" s="582">
        <v>2.2761194029850746</v>
      </c>
      <c r="J63" s="493"/>
      <c r="K63" s="411">
        <v>316</v>
      </c>
      <c r="L63" s="403"/>
      <c r="M63" s="411">
        <v>218.8</v>
      </c>
      <c r="N63" s="493"/>
      <c r="O63" s="582">
        <v>0.44424131627056668</v>
      </c>
      <c r="P63" s="493"/>
      <c r="Q63" s="411">
        <v>163</v>
      </c>
      <c r="R63" s="403"/>
      <c r="S63" s="411">
        <v>157</v>
      </c>
      <c r="T63" s="500"/>
      <c r="U63" s="582">
        <v>3.8216560509554139E-2</v>
      </c>
      <c r="V63" s="348"/>
    </row>
    <row r="64" spans="3:23">
      <c r="C64" s="614" t="s">
        <v>113</v>
      </c>
      <c r="D64" s="428"/>
      <c r="E64" s="568">
        <v>1575.2</v>
      </c>
      <c r="F64" s="409"/>
      <c r="G64" s="568">
        <v>1273.5</v>
      </c>
      <c r="H64" s="493"/>
      <c r="I64" s="607">
        <v>0.23690616411464471</v>
      </c>
      <c r="J64" s="493"/>
      <c r="K64" s="568">
        <v>1880.7</v>
      </c>
      <c r="L64" s="409"/>
      <c r="M64" s="568">
        <v>2001.1</v>
      </c>
      <c r="N64" s="493"/>
      <c r="O64" s="607">
        <v>-6.0166908200489665E-2</v>
      </c>
      <c r="P64" s="493"/>
      <c r="Q64" s="568">
        <v>1667</v>
      </c>
      <c r="R64" s="409"/>
      <c r="S64" s="568">
        <v>1721</v>
      </c>
      <c r="T64" s="501"/>
      <c r="U64" s="607">
        <v>-3.137710633352702E-2</v>
      </c>
      <c r="V64" s="349"/>
    </row>
    <row r="65" spans="3:23">
      <c r="C65" s="209" t="s">
        <v>0</v>
      </c>
      <c r="D65" s="510"/>
      <c r="E65" s="99">
        <v>17610.8</v>
      </c>
      <c r="F65" s="510"/>
      <c r="G65" s="99">
        <v>19229.900000000001</v>
      </c>
      <c r="H65" s="495"/>
      <c r="I65" s="483">
        <v>-8.4197005704657962E-2</v>
      </c>
      <c r="J65" s="495"/>
      <c r="K65" s="97">
        <v>17105</v>
      </c>
      <c r="L65" s="429"/>
      <c r="M65" s="99">
        <v>16916.8</v>
      </c>
      <c r="N65" s="495"/>
      <c r="O65" s="483">
        <v>1.1125035467700791E-2</v>
      </c>
      <c r="P65" s="495"/>
      <c r="Q65" s="97">
        <v>15933</v>
      </c>
      <c r="R65" s="429"/>
      <c r="S65" s="99">
        <v>15251</v>
      </c>
      <c r="T65" s="511"/>
      <c r="U65" s="483">
        <v>4.4718379122680479E-2</v>
      </c>
      <c r="V65" s="351"/>
    </row>
    <row r="66" spans="3:23">
      <c r="C66" s="303"/>
      <c r="D66" s="74"/>
      <c r="E66" s="304"/>
      <c r="F66" s="74"/>
      <c r="G66" s="304"/>
      <c r="H66" s="38"/>
      <c r="I66" s="38"/>
      <c r="J66" s="38"/>
      <c r="K66" s="76"/>
      <c r="L66" s="75"/>
      <c r="M66" s="77"/>
      <c r="N66" s="38"/>
      <c r="O66" s="38"/>
      <c r="P66" s="38"/>
      <c r="Q66" s="76"/>
      <c r="R66" s="75"/>
      <c r="S66" s="77"/>
      <c r="T66" s="352"/>
      <c r="U66" s="337"/>
      <c r="V66" s="352"/>
    </row>
    <row r="67" spans="3:23">
      <c r="C67" s="752" t="s">
        <v>63</v>
      </c>
      <c r="D67" s="786"/>
      <c r="E67" s="753" t="str">
        <f>E56</f>
        <v>Q3 2025</v>
      </c>
      <c r="F67" s="472"/>
      <c r="G67" s="753" t="str">
        <f>G56</f>
        <v>Q3 2024</v>
      </c>
      <c r="H67" s="743"/>
      <c r="I67" s="753" t="str">
        <f>I56</f>
        <v>∆% yoy</v>
      </c>
      <c r="J67" s="743"/>
      <c r="K67" s="753" t="str">
        <f>K56</f>
        <v>Q2 2025</v>
      </c>
      <c r="L67" s="743"/>
      <c r="M67" s="753" t="str">
        <f>M56</f>
        <v>Q2 2024</v>
      </c>
      <c r="N67" s="743"/>
      <c r="O67" s="753" t="str">
        <f>O56</f>
        <v>∆% yoy</v>
      </c>
      <c r="P67" s="743"/>
      <c r="Q67" s="753" t="str">
        <f>Q56</f>
        <v>Q1 2025</v>
      </c>
      <c r="R67" s="472"/>
      <c r="S67" s="753" t="str">
        <f>S56</f>
        <v>Q1 2024</v>
      </c>
      <c r="T67" s="743"/>
      <c r="U67" s="753" t="str">
        <f>U56</f>
        <v>∆% yoy</v>
      </c>
    </row>
    <row r="68" spans="3:23">
      <c r="C68" s="405" t="s">
        <v>3</v>
      </c>
      <c r="D68" s="403"/>
      <c r="E68" s="411">
        <v>3830.1</v>
      </c>
      <c r="F68" s="403"/>
      <c r="G68" s="411">
        <v>4039.9</v>
      </c>
      <c r="H68" s="495"/>
      <c r="I68" s="582">
        <v>-5.1931978514319709E-2</v>
      </c>
      <c r="J68" s="495"/>
      <c r="K68" s="411">
        <v>4925.1000000000004</v>
      </c>
      <c r="L68" s="403"/>
      <c r="M68" s="411">
        <v>5464.5</v>
      </c>
      <c r="N68" s="495"/>
      <c r="O68" s="582">
        <v>-9.8709854515509135E-2</v>
      </c>
      <c r="P68" s="495"/>
      <c r="Q68" s="411">
        <v>5591</v>
      </c>
      <c r="R68" s="403"/>
      <c r="S68" s="411">
        <v>5367</v>
      </c>
      <c r="T68" s="500"/>
      <c r="U68" s="582">
        <v>4.1736538103223406E-2</v>
      </c>
      <c r="V68" s="348"/>
    </row>
    <row r="69" spans="3:23" s="34" customFormat="1">
      <c r="C69" s="613" t="s">
        <v>109</v>
      </c>
      <c r="D69" s="403"/>
      <c r="E69" s="569">
        <v>2128.4</v>
      </c>
      <c r="F69" s="403"/>
      <c r="G69" s="569">
        <v>1662.3</v>
      </c>
      <c r="H69" s="504"/>
      <c r="I69" s="594">
        <v>0.28039463394092529</v>
      </c>
      <c r="J69" s="504"/>
      <c r="K69" s="569">
        <v>1868.4</v>
      </c>
      <c r="L69" s="403"/>
      <c r="M69" s="569">
        <v>1228.9000000000001</v>
      </c>
      <c r="N69" s="504"/>
      <c r="O69" s="594">
        <v>0.52038408332655217</v>
      </c>
      <c r="P69" s="504"/>
      <c r="Q69" s="569">
        <v>1303</v>
      </c>
      <c r="R69" s="403"/>
      <c r="S69" s="569">
        <v>834</v>
      </c>
      <c r="T69" s="500"/>
      <c r="U69" s="594">
        <v>0.56235011990407668</v>
      </c>
      <c r="V69" s="348"/>
      <c r="W69" s="1"/>
    </row>
    <row r="70" spans="3:23" s="34" customFormat="1" hidden="1">
      <c r="C70" s="405" t="s">
        <v>107</v>
      </c>
      <c r="D70" s="403"/>
      <c r="E70" s="404">
        <v>0</v>
      </c>
      <c r="F70" s="403"/>
      <c r="G70" s="404">
        <v>0</v>
      </c>
      <c r="H70" s="504"/>
      <c r="I70" s="505">
        <v>0</v>
      </c>
      <c r="J70" s="504"/>
      <c r="K70" s="404">
        <v>0</v>
      </c>
      <c r="L70" s="403"/>
      <c r="M70" s="404">
        <v>0</v>
      </c>
      <c r="N70" s="504"/>
      <c r="O70" s="505">
        <v>0</v>
      </c>
      <c r="P70" s="504"/>
      <c r="Q70" s="404">
        <v>0</v>
      </c>
      <c r="R70" s="403"/>
      <c r="S70" s="404">
        <v>0</v>
      </c>
      <c r="T70" s="500"/>
      <c r="U70" s="506">
        <v>0</v>
      </c>
      <c r="V70" s="348"/>
      <c r="W70" s="1"/>
    </row>
    <row r="71" spans="3:23" s="34" customFormat="1">
      <c r="C71" s="79" t="s">
        <v>0</v>
      </c>
      <c r="D71" s="398"/>
      <c r="E71" s="80">
        <v>5958.6</v>
      </c>
      <c r="F71" s="425"/>
      <c r="G71" s="426">
        <v>5702.2</v>
      </c>
      <c r="H71" s="504"/>
      <c r="I71" s="507">
        <v>4.4965101189014867E-2</v>
      </c>
      <c r="J71" s="504"/>
      <c r="K71" s="80">
        <v>6793.4</v>
      </c>
      <c r="L71" s="425"/>
      <c r="M71" s="80">
        <v>6693.3</v>
      </c>
      <c r="N71" s="504"/>
      <c r="O71" s="507">
        <v>1.4955253761223829E-2</v>
      </c>
      <c r="P71" s="504"/>
      <c r="Q71" s="80">
        <v>6894</v>
      </c>
      <c r="R71" s="425"/>
      <c r="S71" s="80">
        <v>6201</v>
      </c>
      <c r="T71" s="508"/>
      <c r="U71" s="507">
        <v>0.11175616835994194</v>
      </c>
      <c r="V71" s="353"/>
      <c r="W71" s="1"/>
    </row>
    <row r="72" spans="3:23" s="34" customFormat="1">
      <c r="C72" s="82"/>
      <c r="D72" s="22"/>
      <c r="E72" s="83"/>
      <c r="F72" s="81"/>
      <c r="G72" s="84"/>
      <c r="K72" s="83"/>
      <c r="L72" s="81"/>
      <c r="M72" s="84"/>
      <c r="Q72" s="83"/>
      <c r="R72" s="81"/>
      <c r="S72" s="84"/>
      <c r="T72" s="353"/>
      <c r="U72" s="337"/>
      <c r="V72" s="353"/>
      <c r="W72" s="1"/>
    </row>
    <row r="73" spans="3:23">
      <c r="C73" s="789" t="s">
        <v>64</v>
      </c>
      <c r="D73" s="786"/>
      <c r="E73" s="790" t="str">
        <f>+E67</f>
        <v>Q3 2025</v>
      </c>
      <c r="F73" s="472"/>
      <c r="G73" s="790" t="str">
        <f>+G67</f>
        <v>Q3 2024</v>
      </c>
      <c r="H73" s="743"/>
      <c r="I73" s="790" t="str">
        <f>+I67</f>
        <v>∆% yoy</v>
      </c>
      <c r="J73" s="743"/>
      <c r="K73" s="790" t="str">
        <f>K67</f>
        <v>Q2 2025</v>
      </c>
      <c r="L73" s="743"/>
      <c r="M73" s="790" t="str">
        <f>M67</f>
        <v>Q2 2024</v>
      </c>
      <c r="N73" s="743"/>
      <c r="O73" s="790" t="str">
        <f>+O67</f>
        <v>∆% yoy</v>
      </c>
      <c r="P73" s="743"/>
      <c r="Q73" s="790" t="str">
        <f>Q67</f>
        <v>Q1 2025</v>
      </c>
      <c r="R73" s="472"/>
      <c r="S73" s="790" t="str">
        <f>S67</f>
        <v>Q1 2024</v>
      </c>
      <c r="T73" s="743"/>
      <c r="U73" s="790" t="str">
        <f>+U67</f>
        <v>∆% yoy</v>
      </c>
    </row>
    <row r="74" spans="3:23">
      <c r="C74" s="565" t="s">
        <v>1</v>
      </c>
      <c r="D74" s="403"/>
      <c r="E74" s="410">
        <v>0</v>
      </c>
      <c r="F74" s="403"/>
      <c r="G74" s="410">
        <v>0</v>
      </c>
      <c r="H74" s="495"/>
      <c r="I74" s="592">
        <v>0</v>
      </c>
      <c r="J74" s="495"/>
      <c r="K74" s="410">
        <v>0</v>
      </c>
      <c r="L74" s="403"/>
      <c r="M74" s="410">
        <v>453.8</v>
      </c>
      <c r="N74" s="495"/>
      <c r="O74" s="581">
        <v>-1</v>
      </c>
      <c r="P74" s="495"/>
      <c r="Q74" s="410">
        <v>0</v>
      </c>
      <c r="R74" s="403"/>
      <c r="S74" s="410">
        <v>1365</v>
      </c>
      <c r="T74" s="500"/>
      <c r="U74" s="581">
        <v>-1</v>
      </c>
      <c r="V74" s="348"/>
    </row>
    <row r="75" spans="3:23">
      <c r="C75" s="405" t="s">
        <v>3</v>
      </c>
      <c r="D75" s="403"/>
      <c r="E75" s="411">
        <v>216.4</v>
      </c>
      <c r="F75" s="403"/>
      <c r="G75" s="411">
        <v>250.2</v>
      </c>
      <c r="H75" s="493"/>
      <c r="I75" s="582">
        <v>-0.13509192645883286</v>
      </c>
      <c r="J75" s="493"/>
      <c r="K75" s="411">
        <v>227.7</v>
      </c>
      <c r="L75" s="403"/>
      <c r="M75" s="411">
        <v>291</v>
      </c>
      <c r="N75" s="493"/>
      <c r="O75" s="582">
        <v>-0.21752577319587632</v>
      </c>
      <c r="P75" s="493"/>
      <c r="Q75" s="411">
        <v>168</v>
      </c>
      <c r="R75" s="403"/>
      <c r="S75" s="411">
        <v>361</v>
      </c>
      <c r="T75" s="500"/>
      <c r="U75" s="582">
        <v>-0.53462603878116344</v>
      </c>
      <c r="V75" s="348"/>
    </row>
    <row r="76" spans="3:23">
      <c r="C76" s="405" t="s">
        <v>109</v>
      </c>
      <c r="D76" s="403"/>
      <c r="E76" s="411">
        <v>113.6</v>
      </c>
      <c r="F76" s="403"/>
      <c r="G76" s="411">
        <v>124.7</v>
      </c>
      <c r="H76" s="493"/>
      <c r="I76" s="582">
        <v>-8.9013632718524527E-2</v>
      </c>
      <c r="J76" s="493"/>
      <c r="K76" s="411">
        <v>112</v>
      </c>
      <c r="L76" s="403"/>
      <c r="M76" s="411">
        <v>183.1</v>
      </c>
      <c r="N76" s="493"/>
      <c r="O76" s="582">
        <v>-0.38831239759694153</v>
      </c>
      <c r="P76" s="493"/>
      <c r="Q76" s="411">
        <v>138</v>
      </c>
      <c r="R76" s="403"/>
      <c r="S76" s="411">
        <v>352</v>
      </c>
      <c r="T76" s="500"/>
      <c r="U76" s="582">
        <v>-0.60795454545454541</v>
      </c>
      <c r="V76" s="348"/>
    </row>
    <row r="77" spans="3:23">
      <c r="C77" s="406" t="s">
        <v>110</v>
      </c>
      <c r="D77" s="403"/>
      <c r="E77" s="412">
        <v>330</v>
      </c>
      <c r="F77" s="403"/>
      <c r="G77" s="412">
        <v>374.9</v>
      </c>
      <c r="H77" s="493"/>
      <c r="I77" s="603">
        <v>-0.11976527073886364</v>
      </c>
      <c r="J77" s="493"/>
      <c r="K77" s="412">
        <v>339.7</v>
      </c>
      <c r="L77" s="409"/>
      <c r="M77" s="412">
        <v>927</v>
      </c>
      <c r="N77" s="493"/>
      <c r="O77" s="603">
        <v>-0.6335490830636461</v>
      </c>
      <c r="P77" s="493"/>
      <c r="Q77" s="412">
        <v>306</v>
      </c>
      <c r="R77" s="409"/>
      <c r="S77" s="412">
        <v>2079</v>
      </c>
      <c r="T77" s="501"/>
      <c r="U77" s="603">
        <v>-0.8528138528138528</v>
      </c>
      <c r="V77" s="349"/>
    </row>
    <row r="78" spans="3:23">
      <c r="C78" s="405" t="s">
        <v>2</v>
      </c>
      <c r="D78" s="403"/>
      <c r="E78" s="608">
        <v>0</v>
      </c>
      <c r="F78" s="403"/>
      <c r="G78" s="608">
        <v>0</v>
      </c>
      <c r="H78" s="493"/>
      <c r="I78" s="609">
        <v>0</v>
      </c>
      <c r="J78" s="493"/>
      <c r="K78" s="411">
        <v>0</v>
      </c>
      <c r="L78" s="403"/>
      <c r="M78" s="411">
        <v>115.9</v>
      </c>
      <c r="N78" s="493"/>
      <c r="O78" s="582">
        <v>-1</v>
      </c>
      <c r="P78" s="493"/>
      <c r="Q78" s="411">
        <v>0</v>
      </c>
      <c r="R78" s="403"/>
      <c r="S78" s="411">
        <v>613</v>
      </c>
      <c r="T78" s="500"/>
      <c r="U78" s="582">
        <v>-1</v>
      </c>
      <c r="V78" s="348"/>
    </row>
    <row r="79" spans="3:23">
      <c r="C79" s="405" t="s">
        <v>112</v>
      </c>
      <c r="D79" s="403"/>
      <c r="E79" s="411">
        <v>75.3</v>
      </c>
      <c r="F79" s="403"/>
      <c r="G79" s="411">
        <v>99.1</v>
      </c>
      <c r="H79" s="493"/>
      <c r="I79" s="582">
        <v>-0.24016145307769929</v>
      </c>
      <c r="J79" s="493"/>
      <c r="K79" s="411">
        <v>57.5</v>
      </c>
      <c r="L79" s="403"/>
      <c r="M79" s="411">
        <v>109.6</v>
      </c>
      <c r="N79" s="493"/>
      <c r="O79" s="582">
        <v>-0.4753649635036496</v>
      </c>
      <c r="P79" s="493"/>
      <c r="Q79" s="411">
        <v>75</v>
      </c>
      <c r="R79" s="403"/>
      <c r="S79" s="411">
        <v>221</v>
      </c>
      <c r="T79" s="500"/>
      <c r="U79" s="582">
        <v>-0.66063348416289591</v>
      </c>
      <c r="V79" s="348"/>
    </row>
    <row r="80" spans="3:23">
      <c r="C80" s="612" t="s">
        <v>113</v>
      </c>
      <c r="D80" s="403"/>
      <c r="E80" s="570">
        <v>75.3</v>
      </c>
      <c r="F80" s="403"/>
      <c r="G80" s="570">
        <v>99</v>
      </c>
      <c r="H80" s="493"/>
      <c r="I80" s="610">
        <v>-0.23939393939393941</v>
      </c>
      <c r="J80" s="493"/>
      <c r="K80" s="570">
        <v>57.5</v>
      </c>
      <c r="L80" s="439"/>
      <c r="M80" s="570">
        <v>225.6</v>
      </c>
      <c r="N80" s="493"/>
      <c r="O80" s="610">
        <v>-0.74512411347517726</v>
      </c>
      <c r="P80" s="493"/>
      <c r="Q80" s="570">
        <v>75</v>
      </c>
      <c r="R80" s="439"/>
      <c r="S80" s="570">
        <v>834</v>
      </c>
      <c r="T80" s="502"/>
      <c r="U80" s="610">
        <v>-0.91007194244604317</v>
      </c>
      <c r="V80" s="354"/>
    </row>
    <row r="81" spans="3:22">
      <c r="C81" s="85" t="s">
        <v>0</v>
      </c>
      <c r="D81" s="422"/>
      <c r="E81" s="86">
        <v>405.4</v>
      </c>
      <c r="F81" s="422"/>
      <c r="G81" s="86">
        <v>474</v>
      </c>
      <c r="H81" s="495"/>
      <c r="I81" s="484">
        <v>-0.14472573839662453</v>
      </c>
      <c r="J81" s="495"/>
      <c r="K81" s="288">
        <v>397.2</v>
      </c>
      <c r="L81" s="422"/>
      <c r="M81" s="86">
        <v>1153.5</v>
      </c>
      <c r="N81" s="495"/>
      <c r="O81" s="484">
        <v>-0.65565669700910267</v>
      </c>
      <c r="P81" s="495"/>
      <c r="Q81" s="288">
        <v>381</v>
      </c>
      <c r="R81" s="422"/>
      <c r="S81" s="86">
        <v>2912</v>
      </c>
      <c r="T81" s="503"/>
      <c r="U81" s="484">
        <v>-0.86916208791208793</v>
      </c>
      <c r="V81" s="200"/>
    </row>
    <row r="82" spans="3:22">
      <c r="H82" s="38"/>
      <c r="I82" s="38"/>
      <c r="J82" s="38"/>
      <c r="K82" s="201"/>
      <c r="L82" s="39"/>
      <c r="M82" s="201"/>
      <c r="N82" s="38"/>
      <c r="O82" s="38"/>
      <c r="P82" s="38"/>
      <c r="Q82" s="201"/>
      <c r="R82" s="39"/>
      <c r="S82" s="201"/>
      <c r="T82" s="200"/>
      <c r="U82" s="337"/>
      <c r="V82" s="200"/>
    </row>
    <row r="83" spans="3:22" ht="15.75">
      <c r="C83" s="47" t="s">
        <v>61</v>
      </c>
      <c r="D83" s="200"/>
      <c r="E83" s="201"/>
      <c r="F83" s="200"/>
      <c r="G83" s="201"/>
      <c r="H83" s="38"/>
      <c r="I83" s="38"/>
      <c r="J83" s="38"/>
      <c r="K83" s="201"/>
      <c r="L83" s="39"/>
      <c r="M83" s="201"/>
      <c r="N83" s="38"/>
      <c r="O83" s="38"/>
      <c r="P83" s="38"/>
      <c r="Q83" s="201"/>
      <c r="R83" s="39"/>
      <c r="S83" s="201"/>
      <c r="T83" s="200"/>
      <c r="U83" s="337"/>
      <c r="V83" s="200"/>
    </row>
    <row r="84" spans="3:22" ht="15.75">
      <c r="C84" s="47"/>
      <c r="D84" s="200"/>
      <c r="E84" s="201"/>
      <c r="F84" s="200"/>
      <c r="G84" s="201"/>
      <c r="H84" s="200"/>
      <c r="I84" s="38"/>
      <c r="J84" s="38"/>
      <c r="K84" s="201"/>
      <c r="L84" s="39"/>
      <c r="M84" s="201"/>
      <c r="N84" s="38"/>
      <c r="O84" s="38"/>
      <c r="P84" s="38"/>
      <c r="Q84" s="201"/>
      <c r="R84" s="39"/>
      <c r="S84" s="201"/>
      <c r="T84" s="200"/>
      <c r="U84" s="337"/>
      <c r="V84" s="200"/>
    </row>
    <row r="85" spans="3:22">
      <c r="C85" s="758" t="s">
        <v>65</v>
      </c>
      <c r="D85" s="759"/>
      <c r="E85" s="760" t="str">
        <f>E73</f>
        <v>Q3 2025</v>
      </c>
      <c r="F85" s="743"/>
      <c r="G85" s="760" t="str">
        <f>G73</f>
        <v>Q3 2024</v>
      </c>
      <c r="H85" s="743"/>
      <c r="I85" s="760" t="str">
        <f>I73</f>
        <v>∆% yoy</v>
      </c>
      <c r="J85" s="743"/>
      <c r="K85" s="760" t="str">
        <f>K73</f>
        <v>Q2 2025</v>
      </c>
      <c r="L85" s="743"/>
      <c r="M85" s="760" t="str">
        <f>M73</f>
        <v>Q2 2024</v>
      </c>
      <c r="N85" s="743"/>
      <c r="O85" s="760" t="str">
        <f>O73</f>
        <v>∆% yoy</v>
      </c>
      <c r="P85" s="743"/>
      <c r="Q85" s="760" t="str">
        <f>Q73</f>
        <v>Q1 2025</v>
      </c>
      <c r="R85" s="472"/>
      <c r="S85" s="760" t="str">
        <f>S73</f>
        <v>Q1 2024</v>
      </c>
      <c r="T85" s="743"/>
      <c r="U85" s="760" t="str">
        <f>U73</f>
        <v>∆% yoy</v>
      </c>
    </row>
    <row r="86" spans="3:22">
      <c r="C86" s="405" t="s">
        <v>3</v>
      </c>
      <c r="D86" s="200"/>
      <c r="E86" s="823">
        <v>1980.11</v>
      </c>
      <c r="F86" s="824"/>
      <c r="G86" s="823">
        <v>2994.31</v>
      </c>
      <c r="H86" s="26"/>
      <c r="I86" s="802">
        <v>-0.33870908489768931</v>
      </c>
      <c r="J86" s="38"/>
      <c r="K86" s="411">
        <v>4370.6000000000004</v>
      </c>
      <c r="L86" s="427"/>
      <c r="M86" s="411">
        <v>3266.9</v>
      </c>
      <c r="N86" s="496"/>
      <c r="O86" s="582">
        <v>0.33784321528054129</v>
      </c>
      <c r="P86" s="496"/>
      <c r="Q86" s="411">
        <v>3086</v>
      </c>
      <c r="R86" s="427"/>
      <c r="S86" s="411">
        <v>3146</v>
      </c>
      <c r="T86" s="497"/>
      <c r="U86" s="582">
        <v>-1.9071837253655435E-2</v>
      </c>
      <c r="V86" s="348"/>
    </row>
    <row r="87" spans="3:22">
      <c r="C87" s="656" t="s">
        <v>109</v>
      </c>
      <c r="D87" s="200"/>
      <c r="E87" s="825">
        <v>388.69</v>
      </c>
      <c r="F87" s="824"/>
      <c r="G87" s="825">
        <v>946.69</v>
      </c>
      <c r="H87" s="26"/>
      <c r="I87" s="803">
        <v>-0.58942209170900717</v>
      </c>
      <c r="J87" s="38"/>
      <c r="K87" s="598">
        <v>326.89999999999998</v>
      </c>
      <c r="L87" s="427"/>
      <c r="M87" s="598">
        <v>991.9</v>
      </c>
      <c r="N87" s="496"/>
      <c r="O87" s="611">
        <v>-0.67043048694424845</v>
      </c>
      <c r="P87" s="496"/>
      <c r="Q87" s="598">
        <v>445</v>
      </c>
      <c r="R87" s="427"/>
      <c r="S87" s="598">
        <v>894</v>
      </c>
      <c r="T87" s="497"/>
      <c r="U87" s="611">
        <v>-0.50223713646532442</v>
      </c>
      <c r="V87" s="348"/>
    </row>
    <row r="88" spans="3:22">
      <c r="C88" s="657" t="s">
        <v>0</v>
      </c>
      <c r="D88" s="200"/>
      <c r="E88" s="654">
        <v>2368.8000000000002</v>
      </c>
      <c r="F88" s="282"/>
      <c r="G88" s="654">
        <v>3940.91</v>
      </c>
      <c r="H88" s="22"/>
      <c r="I88" s="655">
        <v>-0.39892055388222508</v>
      </c>
      <c r="J88" s="38"/>
      <c r="K88" s="357">
        <v>4697.5</v>
      </c>
      <c r="L88" s="498"/>
      <c r="M88" s="357">
        <v>4259.8999999999996</v>
      </c>
      <c r="N88" s="496"/>
      <c r="O88" s="486">
        <v>0.10272541608957966</v>
      </c>
      <c r="P88" s="496"/>
      <c r="Q88" s="357">
        <v>3531</v>
      </c>
      <c r="R88" s="498"/>
      <c r="S88" s="357">
        <v>4039</v>
      </c>
      <c r="T88" s="499"/>
      <c r="U88" s="486">
        <v>-0.12577370636296112</v>
      </c>
      <c r="V88" s="181"/>
    </row>
    <row r="89" spans="3:22">
      <c r="D89" s="200"/>
      <c r="E89" s="311"/>
      <c r="F89" s="200"/>
      <c r="H89" s="200"/>
      <c r="I89" s="38"/>
      <c r="J89" s="38"/>
      <c r="N89" s="38"/>
      <c r="O89" s="38"/>
      <c r="P89" s="38"/>
    </row>
    <row r="90" spans="3:22" ht="22.15" customHeight="1">
      <c r="F90" s="200"/>
    </row>
    <row r="91" spans="3:22" ht="106.15" customHeight="1">
      <c r="C91" s="840" t="s">
        <v>66</v>
      </c>
      <c r="D91" s="840"/>
      <c r="E91" s="840"/>
      <c r="F91" s="840"/>
      <c r="G91" s="840"/>
    </row>
    <row r="95" spans="3:22">
      <c r="H95" s="38"/>
      <c r="I95" s="38"/>
      <c r="J95" s="38"/>
      <c r="N95" s="38"/>
      <c r="O95" s="38"/>
      <c r="P95" s="38"/>
    </row>
    <row r="96" spans="3:22">
      <c r="H96" s="38"/>
      <c r="I96" s="38"/>
      <c r="J96" s="38"/>
      <c r="N96" s="38"/>
      <c r="O96" s="38"/>
      <c r="P96" s="38"/>
    </row>
  </sheetData>
  <mergeCells count="1">
    <mergeCell ref="C91:G91"/>
  </mergeCells>
  <printOptions horizontalCentered="1" verticalCentered="1"/>
  <pageMargins left="0.23622047244094491" right="0.23622047244094491" top="0.74803149606299213" bottom="0.74803149606299213" header="0.31496062992125984" footer="0.31496062992125984"/>
  <pageSetup paperSize="9" scale="48" orientation="portrait" r:id="rId1"/>
  <headerFooter differentFirst="1">
    <oddFooter>&amp;R&amp;P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C8172-34D4-48B8-B13B-84CF52BC2598}">
  <sheetPr>
    <pageSetUpPr fitToPage="1"/>
  </sheetPr>
  <dimension ref="A1:AE142"/>
  <sheetViews>
    <sheetView showGridLines="0" topLeftCell="A75" zoomScaleNormal="70" zoomScaleSheetLayoutView="100" workbookViewId="0">
      <selection activeCell="T102" sqref="T102:T104"/>
    </sheetView>
  </sheetViews>
  <sheetFormatPr defaultColWidth="9.28515625" defaultRowHeight="14.25"/>
  <cols>
    <col min="1" max="1" width="9.28515625" style="1"/>
    <col min="2" max="2" width="45.7109375" style="1" customWidth="1"/>
    <col min="3" max="3" width="0.85546875" style="1" customWidth="1"/>
    <col min="4" max="4" width="12.7109375" style="1" customWidth="1"/>
    <col min="5" max="5" width="0.85546875" style="1" customWidth="1"/>
    <col min="6" max="6" width="12.7109375" style="1" customWidth="1"/>
    <col min="7" max="7" width="0.85546875" style="1" customWidth="1"/>
    <col min="8" max="8" width="12.7109375" style="1" customWidth="1"/>
    <col min="9" max="9" width="3.7109375" style="1" customWidth="1"/>
    <col min="10" max="10" width="12.7109375" style="1" customWidth="1"/>
    <col min="11" max="11" width="0.85546875" style="1" customWidth="1"/>
    <col min="12" max="12" width="12.7109375" style="1" customWidth="1"/>
    <col min="13" max="13" width="0.85546875" style="1" customWidth="1"/>
    <col min="14" max="14" width="12.7109375" style="1" customWidth="1"/>
    <col min="15" max="15" width="3.7109375" style="1" customWidth="1"/>
    <col min="16" max="16" width="12.7109375" style="1" customWidth="1"/>
    <col min="17" max="17" width="0.85546875" style="1" customWidth="1"/>
    <col min="18" max="18" width="12.7109375" style="1" customWidth="1"/>
    <col min="19" max="19" width="0.85546875" style="1" customWidth="1"/>
    <col min="20" max="20" width="12.7109375" style="1" customWidth="1"/>
    <col min="21" max="21" width="6.85546875" style="1" bestFit="1" customWidth="1"/>
    <col min="22" max="22" width="9.28515625" style="1" customWidth="1"/>
    <col min="23" max="23" width="5" style="1" bestFit="1" customWidth="1"/>
    <col min="24" max="24" width="5.5703125" style="1" bestFit="1" customWidth="1"/>
    <col min="25" max="25" width="7" style="1" bestFit="1" customWidth="1"/>
    <col min="26" max="26" width="1.5703125" style="1" customWidth="1"/>
    <col min="27" max="27" width="11.42578125" style="1" customWidth="1"/>
    <col min="28" max="28" width="9.28515625" style="1" bestFit="1" customWidth="1"/>
    <col min="29" max="31" width="9.28515625" style="1" customWidth="1"/>
    <col min="32" max="16384" width="9.28515625" style="1"/>
  </cols>
  <sheetData>
    <row r="1" spans="2:31">
      <c r="Z1" s="2"/>
      <c r="AA1" s="2"/>
      <c r="AB1" s="2"/>
      <c r="AC1" s="2"/>
      <c r="AD1" s="2"/>
      <c r="AE1" s="2"/>
    </row>
    <row r="2" spans="2:31" ht="15.75" customHeight="1">
      <c r="B2" s="221" t="s">
        <v>75</v>
      </c>
      <c r="C2" s="221"/>
      <c r="D2" s="221"/>
      <c r="E2" s="221"/>
      <c r="F2" s="221"/>
      <c r="G2" s="221"/>
      <c r="H2" s="221"/>
      <c r="I2" s="221"/>
      <c r="J2" s="221"/>
      <c r="K2" s="221"/>
      <c r="L2" s="221"/>
      <c r="M2" s="221"/>
      <c r="N2" s="221"/>
      <c r="O2" s="221"/>
      <c r="P2" s="221"/>
      <c r="Q2" s="221"/>
      <c r="R2" s="221"/>
      <c r="S2" s="221"/>
      <c r="T2" s="221"/>
      <c r="U2" s="2"/>
      <c r="V2" s="2"/>
      <c r="W2" s="2"/>
      <c r="X2" s="2"/>
      <c r="Y2" s="2"/>
      <c r="Z2" s="2"/>
      <c r="AA2" s="3"/>
      <c r="AB2" s="3"/>
      <c r="AC2" s="3"/>
      <c r="AD2" s="3"/>
      <c r="AE2" s="3"/>
    </row>
    <row r="3" spans="2:31" ht="14.65" customHeight="1" thickBot="1">
      <c r="B3" s="222"/>
      <c r="C3" s="222"/>
      <c r="D3" s="105"/>
      <c r="E3" s="105"/>
      <c r="F3" s="105"/>
      <c r="G3" s="105"/>
      <c r="H3" s="105"/>
      <c r="I3" s="105"/>
      <c r="J3" s="23"/>
      <c r="K3" s="23"/>
      <c r="L3" s="176"/>
      <c r="M3" s="176"/>
      <c r="N3" s="176"/>
      <c r="O3" s="176"/>
      <c r="P3" s="105"/>
      <c r="Q3" s="105"/>
      <c r="R3" s="105"/>
      <c r="S3" s="105"/>
      <c r="T3" s="176"/>
      <c r="U3" s="2"/>
      <c r="V3" s="2"/>
      <c r="W3" s="2"/>
      <c r="X3" s="2"/>
      <c r="Y3" s="2"/>
      <c r="Z3" s="2"/>
      <c r="AA3" s="3"/>
      <c r="AB3" s="3"/>
      <c r="AC3" s="3"/>
      <c r="AD3" s="3"/>
      <c r="AE3" s="3"/>
    </row>
    <row r="4" spans="2:31">
      <c r="B4" s="87"/>
      <c r="C4" s="87"/>
      <c r="D4" s="87"/>
      <c r="E4" s="87"/>
      <c r="F4" s="87"/>
      <c r="G4" s="87"/>
      <c r="H4" s="87"/>
      <c r="I4" s="87"/>
      <c r="J4" s="87"/>
      <c r="K4" s="87"/>
      <c r="L4" s="87"/>
      <c r="M4" s="87"/>
      <c r="N4" s="87"/>
      <c r="O4" s="87"/>
      <c r="P4" s="87"/>
      <c r="Q4" s="87"/>
      <c r="R4" s="87"/>
      <c r="S4" s="87"/>
      <c r="T4" s="87"/>
      <c r="Z4" s="2"/>
      <c r="AA4" s="3"/>
      <c r="AB4" s="3"/>
      <c r="AC4" s="3"/>
      <c r="AD4" s="3"/>
      <c r="AE4" s="3"/>
    </row>
    <row r="5" spans="2:31">
      <c r="B5" s="456" t="s">
        <v>94</v>
      </c>
      <c r="C5" s="87"/>
      <c r="D5" s="453" t="s">
        <v>135</v>
      </c>
      <c r="E5" s="659"/>
      <c r="F5" s="454" t="s">
        <v>136</v>
      </c>
      <c r="G5" s="659"/>
      <c r="H5" s="660" t="s">
        <v>19</v>
      </c>
      <c r="I5" s="659"/>
      <c r="J5" s="453" t="s">
        <v>137</v>
      </c>
      <c r="K5" s="659"/>
      <c r="L5" s="454" t="s">
        <v>138</v>
      </c>
      <c r="M5" s="659"/>
      <c r="N5" s="660" t="s">
        <v>19</v>
      </c>
      <c r="O5" s="659"/>
      <c r="P5" s="455" t="s">
        <v>139</v>
      </c>
      <c r="Q5" s="659"/>
      <c r="R5" s="453" t="s">
        <v>140</v>
      </c>
      <c r="S5" s="659"/>
      <c r="T5" s="660" t="s">
        <v>19</v>
      </c>
      <c r="U5" s="164"/>
      <c r="V5" s="164"/>
      <c r="W5" s="163"/>
      <c r="X5" s="164"/>
      <c r="Y5" s="164"/>
      <c r="Z5" s="98"/>
      <c r="AA5" s="98"/>
      <c r="AB5" s="3"/>
      <c r="AC5" s="3"/>
      <c r="AD5" s="3"/>
      <c r="AE5" s="3"/>
    </row>
    <row r="6" spans="2:31" ht="15">
      <c r="B6" s="616" t="s">
        <v>95</v>
      </c>
      <c r="C6" s="87"/>
      <c r="D6" s="620">
        <v>54.8</v>
      </c>
      <c r="E6" s="87"/>
      <c r="F6" s="620">
        <v>58.3</v>
      </c>
      <c r="G6" s="87"/>
      <c r="H6" s="623">
        <v>-6.0034305317324191E-2</v>
      </c>
      <c r="I6" s="87"/>
      <c r="J6" s="620">
        <v>49.5</v>
      </c>
      <c r="K6" s="87"/>
      <c r="L6" s="620">
        <v>51</v>
      </c>
      <c r="M6" s="87"/>
      <c r="N6" s="623">
        <v>-2.9411764705882353E-2</v>
      </c>
      <c r="O6" s="87"/>
      <c r="P6" s="620">
        <v>51.8</v>
      </c>
      <c r="Q6" s="87"/>
      <c r="R6" s="620">
        <v>53.7</v>
      </c>
      <c r="S6" s="87"/>
      <c r="T6" s="623">
        <v>-3.538175046554945E-2</v>
      </c>
      <c r="U6" s="132"/>
      <c r="V6" s="225"/>
      <c r="W6" s="225"/>
      <c r="X6" s="225"/>
      <c r="Y6" s="225"/>
      <c r="Z6" s="7"/>
      <c r="AA6" s="336"/>
      <c r="AB6" s="336"/>
      <c r="AC6" s="7"/>
      <c r="AD6" s="7"/>
      <c r="AE6" s="7"/>
    </row>
    <row r="7" spans="2:31">
      <c r="B7" s="617" t="s">
        <v>116</v>
      </c>
      <c r="C7" s="87"/>
      <c r="D7" s="621">
        <v>39.4</v>
      </c>
      <c r="E7" s="87"/>
      <c r="F7" s="621">
        <v>38.1</v>
      </c>
      <c r="G7" s="87"/>
      <c r="H7" s="624">
        <v>3.4120734908136406E-2</v>
      </c>
      <c r="I7" s="87"/>
      <c r="J7" s="621">
        <v>35.200000000000003</v>
      </c>
      <c r="K7" s="87"/>
      <c r="L7" s="621">
        <v>34.200000000000003</v>
      </c>
      <c r="M7" s="87"/>
      <c r="N7" s="624">
        <v>2.9239766081871343E-2</v>
      </c>
      <c r="O7" s="87"/>
      <c r="P7" s="621">
        <v>34.4</v>
      </c>
      <c r="Q7" s="87"/>
      <c r="R7" s="621">
        <v>33.4</v>
      </c>
      <c r="S7" s="87"/>
      <c r="T7" s="624">
        <v>2.9940119760479042E-2</v>
      </c>
      <c r="U7" s="16"/>
      <c r="V7" s="225"/>
      <c r="W7" s="225"/>
      <c r="X7" s="225"/>
      <c r="Y7" s="225"/>
      <c r="Z7" s="8"/>
      <c r="AA7" s="336"/>
      <c r="AB7" s="336"/>
      <c r="AC7" s="8"/>
      <c r="AD7" s="8"/>
      <c r="AE7" s="8"/>
    </row>
    <row r="8" spans="2:31">
      <c r="B8" s="617" t="s">
        <v>118</v>
      </c>
      <c r="C8" s="87"/>
      <c r="D8" s="621">
        <v>30.1</v>
      </c>
      <c r="E8" s="87"/>
      <c r="F8" s="621">
        <v>30.1</v>
      </c>
      <c r="G8" s="87"/>
      <c r="H8" s="624">
        <v>0</v>
      </c>
      <c r="I8" s="87"/>
      <c r="J8" s="621">
        <v>29.5</v>
      </c>
      <c r="K8" s="87"/>
      <c r="L8" s="621">
        <v>29.9</v>
      </c>
      <c r="M8" s="87"/>
      <c r="N8" s="624">
        <v>-1.3377926421404635E-2</v>
      </c>
      <c r="O8" s="87"/>
      <c r="P8" s="621">
        <v>31</v>
      </c>
      <c r="Q8" s="87"/>
      <c r="R8" s="621">
        <v>30.9</v>
      </c>
      <c r="S8" s="87"/>
      <c r="T8" s="624">
        <v>3.2362459546926028E-3</v>
      </c>
      <c r="U8" s="16"/>
      <c r="V8" s="225"/>
      <c r="W8" s="225"/>
      <c r="X8" s="225"/>
      <c r="Y8" s="225"/>
      <c r="Z8" s="8"/>
      <c r="AA8" s="336"/>
      <c r="AB8" s="336"/>
      <c r="AC8" s="8"/>
      <c r="AD8" s="8"/>
      <c r="AE8" s="8"/>
    </row>
    <row r="9" spans="2:31" ht="15" customHeight="1">
      <c r="B9" s="618" t="s">
        <v>125</v>
      </c>
      <c r="C9" s="87"/>
      <c r="D9" s="621">
        <v>17.8</v>
      </c>
      <c r="E9" s="87"/>
      <c r="F9" s="621">
        <v>17.899999999999999</v>
      </c>
      <c r="G9" s="87"/>
      <c r="H9" s="624">
        <v>-5.5865921787708311E-3</v>
      </c>
      <c r="I9" s="87"/>
      <c r="J9" s="621">
        <v>18</v>
      </c>
      <c r="K9" s="87"/>
      <c r="L9" s="621">
        <v>18.100000000000001</v>
      </c>
      <c r="M9" s="87"/>
      <c r="N9" s="624">
        <v>-5.5248618784531165E-3</v>
      </c>
      <c r="O9" s="87"/>
      <c r="P9" s="621">
        <v>19</v>
      </c>
      <c r="Q9" s="87"/>
      <c r="R9" s="621">
        <v>18.8</v>
      </c>
      <c r="S9" s="87"/>
      <c r="T9" s="624">
        <v>1.0638297872340387E-2</v>
      </c>
      <c r="U9" s="16"/>
      <c r="V9" s="229"/>
      <c r="W9" s="229"/>
      <c r="X9" s="229"/>
      <c r="Y9" s="229"/>
      <c r="Z9" s="8"/>
      <c r="AA9" s="336"/>
      <c r="AB9" s="336"/>
      <c r="AC9" s="8"/>
      <c r="AD9" s="8"/>
      <c r="AE9" s="8"/>
    </row>
    <row r="10" spans="2:31">
      <c r="B10" s="618" t="s">
        <v>126</v>
      </c>
      <c r="C10" s="87"/>
      <c r="D10" s="621">
        <v>3.7</v>
      </c>
      <c r="E10" s="87"/>
      <c r="F10" s="621">
        <v>3.7</v>
      </c>
      <c r="G10" s="87"/>
      <c r="H10" s="624">
        <v>0</v>
      </c>
      <c r="I10" s="87"/>
      <c r="J10" s="621">
        <v>3.6</v>
      </c>
      <c r="K10" s="87"/>
      <c r="L10" s="621">
        <v>3.8</v>
      </c>
      <c r="M10" s="87"/>
      <c r="N10" s="624">
        <v>-5.2631578947368356E-2</v>
      </c>
      <c r="O10" s="87"/>
      <c r="P10" s="621">
        <v>3.6</v>
      </c>
      <c r="Q10" s="87"/>
      <c r="R10" s="621">
        <v>3.6</v>
      </c>
      <c r="S10" s="87"/>
      <c r="T10" s="624">
        <v>0</v>
      </c>
      <c r="U10" s="16"/>
      <c r="V10" s="229"/>
      <c r="W10" s="229"/>
      <c r="X10" s="229"/>
      <c r="Y10" s="229"/>
      <c r="Z10" s="8"/>
      <c r="AA10" s="336"/>
      <c r="AB10" s="336"/>
      <c r="AC10" s="8"/>
      <c r="AD10" s="8"/>
      <c r="AE10" s="8"/>
    </row>
    <row r="11" spans="2:31" s="10" customFormat="1" ht="15">
      <c r="B11" s="618" t="s">
        <v>127</v>
      </c>
      <c r="C11" s="87"/>
      <c r="D11" s="621">
        <v>4.7</v>
      </c>
      <c r="E11" s="87"/>
      <c r="F11" s="621">
        <v>4.7</v>
      </c>
      <c r="G11" s="87"/>
      <c r="H11" s="624">
        <v>0</v>
      </c>
      <c r="I11" s="87"/>
      <c r="J11" s="621">
        <v>4.3</v>
      </c>
      <c r="K11" s="87"/>
      <c r="L11" s="621">
        <v>4.2</v>
      </c>
      <c r="M11" s="87"/>
      <c r="N11" s="624">
        <v>2.3809523809523725E-2</v>
      </c>
      <c r="O11" s="87"/>
      <c r="P11" s="621">
        <v>4.5</v>
      </c>
      <c r="Q11" s="87"/>
      <c r="R11" s="621">
        <v>4.5999999999999996</v>
      </c>
      <c r="S11" s="87"/>
      <c r="T11" s="624">
        <v>-2.1739130434782532E-2</v>
      </c>
      <c r="U11" s="132"/>
      <c r="V11" s="229"/>
      <c r="W11" s="229"/>
      <c r="X11" s="229"/>
      <c r="Y11" s="229"/>
      <c r="Z11" s="8"/>
      <c r="AA11" s="336"/>
      <c r="AB11" s="336"/>
      <c r="AC11" s="8"/>
      <c r="AD11" s="8"/>
      <c r="AE11" s="8"/>
    </row>
    <row r="12" spans="2:31">
      <c r="B12" s="618" t="s">
        <v>128</v>
      </c>
      <c r="C12" s="87"/>
      <c r="D12" s="621">
        <v>3.9</v>
      </c>
      <c r="E12" s="87"/>
      <c r="F12" s="621">
        <v>3.9</v>
      </c>
      <c r="G12" s="87"/>
      <c r="H12" s="624">
        <v>0</v>
      </c>
      <c r="I12" s="87"/>
      <c r="J12" s="621">
        <v>3.8</v>
      </c>
      <c r="K12" s="87"/>
      <c r="L12" s="621">
        <v>3.8</v>
      </c>
      <c r="M12" s="87"/>
      <c r="N12" s="624">
        <v>0</v>
      </c>
      <c r="O12" s="87"/>
      <c r="P12" s="621">
        <v>3.8</v>
      </c>
      <c r="Q12" s="87"/>
      <c r="R12" s="621">
        <v>3.8</v>
      </c>
      <c r="S12" s="87"/>
      <c r="T12" s="624">
        <v>0</v>
      </c>
      <c r="U12" s="16"/>
      <c r="V12" s="229"/>
      <c r="W12" s="229"/>
      <c r="X12" s="229"/>
      <c r="Y12" s="229"/>
      <c r="Z12" s="3"/>
      <c r="AA12" s="336"/>
      <c r="AB12" s="336"/>
      <c r="AC12" s="3"/>
      <c r="AD12" s="3"/>
      <c r="AE12" s="3"/>
    </row>
    <row r="13" spans="2:31">
      <c r="B13" s="619" t="s">
        <v>129</v>
      </c>
      <c r="C13" s="87"/>
      <c r="D13" s="622">
        <v>0</v>
      </c>
      <c r="E13" s="87"/>
      <c r="F13" s="622">
        <v>1.4</v>
      </c>
      <c r="G13" s="87"/>
      <c r="H13" s="625">
        <v>-1</v>
      </c>
      <c r="I13" s="87"/>
      <c r="J13" s="622">
        <v>0</v>
      </c>
      <c r="K13" s="87"/>
      <c r="L13" s="622">
        <v>0</v>
      </c>
      <c r="M13" s="87"/>
      <c r="N13" s="626">
        <v>0</v>
      </c>
      <c r="O13" s="87"/>
      <c r="P13" s="622">
        <v>0</v>
      </c>
      <c r="Q13" s="87"/>
      <c r="R13" s="622">
        <v>2.2999999999999998</v>
      </c>
      <c r="S13" s="87"/>
      <c r="T13" s="626">
        <v>-1</v>
      </c>
      <c r="U13" s="16"/>
      <c r="V13" s="225"/>
      <c r="W13" s="225"/>
      <c r="X13" s="225"/>
      <c r="Y13" s="225"/>
      <c r="Z13" s="3"/>
      <c r="AA13" s="336"/>
      <c r="AB13" s="336"/>
      <c r="AC13" s="98"/>
      <c r="AD13" s="98"/>
      <c r="AE13" s="98"/>
    </row>
    <row r="14" spans="2:31">
      <c r="B14" s="12" t="s">
        <v>0</v>
      </c>
      <c r="C14" s="87"/>
      <c r="D14" s="334">
        <v>124.3</v>
      </c>
      <c r="E14" s="87"/>
      <c r="F14" s="334">
        <v>126.5</v>
      </c>
      <c r="G14" s="87"/>
      <c r="H14" s="487">
        <v>-1.7391304347826108E-2</v>
      </c>
      <c r="I14" s="87"/>
      <c r="J14" s="334">
        <v>114.3</v>
      </c>
      <c r="K14" s="87"/>
      <c r="L14" s="334">
        <v>116.6</v>
      </c>
      <c r="M14" s="87"/>
      <c r="N14" s="487">
        <v>-1.9725557461406494E-2</v>
      </c>
      <c r="O14" s="87"/>
      <c r="P14" s="334">
        <v>117.1</v>
      </c>
      <c r="Q14" s="87"/>
      <c r="R14" s="334">
        <v>120.2</v>
      </c>
      <c r="S14" s="87"/>
      <c r="T14" s="487">
        <v>-2.5790349417637342E-2</v>
      </c>
      <c r="U14" s="312"/>
      <c r="V14" s="245"/>
      <c r="W14" s="245"/>
      <c r="X14" s="245"/>
      <c r="Y14" s="245"/>
      <c r="Z14" s="7"/>
      <c r="AA14" s="336"/>
      <c r="AB14" s="336"/>
      <c r="AC14" s="7"/>
      <c r="AD14" s="7"/>
      <c r="AE14" s="7"/>
    </row>
    <row r="15" spans="2:31" ht="13.9" customHeight="1">
      <c r="B15" s="50" t="s">
        <v>16</v>
      </c>
      <c r="C15" s="87"/>
      <c r="D15" s="50"/>
      <c r="E15" s="87"/>
      <c r="F15" s="50"/>
      <c r="G15" s="87"/>
      <c r="H15" s="50"/>
      <c r="I15" s="87"/>
      <c r="J15" s="234"/>
      <c r="K15" s="87"/>
      <c r="L15" s="235"/>
      <c r="M15" s="87"/>
      <c r="N15" s="235"/>
      <c r="O15" s="87"/>
      <c r="P15" s="89"/>
      <c r="Q15" s="87"/>
      <c r="R15" s="89"/>
      <c r="S15" s="87"/>
      <c r="T15" s="235"/>
      <c r="U15" s="244"/>
      <c r="V15" s="244"/>
      <c r="W15" s="51"/>
      <c r="X15" s="51"/>
      <c r="Y15" s="51"/>
      <c r="Z15" s="324"/>
      <c r="AA15" s="324"/>
      <c r="AB15" s="324"/>
      <c r="AC15" s="313"/>
      <c r="AD15" s="313"/>
      <c r="AE15" s="313"/>
    </row>
    <row r="16" spans="2:31">
      <c r="B16" s="50"/>
      <c r="C16" s="87"/>
      <c r="D16" s="50"/>
      <c r="E16" s="87"/>
      <c r="F16" s="50"/>
      <c r="G16" s="87"/>
      <c r="H16" s="50"/>
      <c r="I16" s="87"/>
      <c r="J16" s="234"/>
      <c r="K16" s="87"/>
      <c r="L16" s="235"/>
      <c r="M16" s="87"/>
      <c r="N16" s="235"/>
      <c r="O16" s="87"/>
      <c r="P16" s="89"/>
      <c r="Q16" s="87"/>
      <c r="R16" s="89"/>
      <c r="S16" s="87"/>
      <c r="T16" s="235"/>
      <c r="U16" s="244"/>
      <c r="V16" s="244"/>
      <c r="W16" s="51"/>
      <c r="X16" s="51"/>
      <c r="Y16" s="51"/>
      <c r="Z16" s="324"/>
      <c r="AA16" s="324"/>
      <c r="AB16" s="324"/>
      <c r="AC16" s="14"/>
      <c r="AD16" s="14"/>
      <c r="AE16" s="14"/>
    </row>
    <row r="17" spans="2:31">
      <c r="B17" s="456" t="s">
        <v>34</v>
      </c>
      <c r="C17" s="87"/>
      <c r="D17" s="453" t="str">
        <f>D5</f>
        <v>Q3 2025</v>
      </c>
      <c r="E17" s="659"/>
      <c r="F17" s="453" t="str">
        <f>F5</f>
        <v>Q3 2024</v>
      </c>
      <c r="G17" s="659"/>
      <c r="H17" s="664" t="s">
        <v>35</v>
      </c>
      <c r="I17" s="659"/>
      <c r="J17" s="453" t="str">
        <f>J5</f>
        <v>Q2 2025</v>
      </c>
      <c r="K17" s="659"/>
      <c r="L17" s="454" t="str">
        <f>L5</f>
        <v>Q2 2024</v>
      </c>
      <c r="M17" s="659"/>
      <c r="N17" s="664" t="s">
        <v>35</v>
      </c>
      <c r="O17" s="659"/>
      <c r="P17" s="455" t="str">
        <f>P5</f>
        <v>Q1 2025</v>
      </c>
      <c r="Q17" s="659"/>
      <c r="R17" s="661" t="str">
        <f>R5</f>
        <v>Q1 2024</v>
      </c>
      <c r="S17" s="659"/>
      <c r="T17" s="664" t="s">
        <v>35</v>
      </c>
      <c r="U17" s="244"/>
      <c r="V17" s="244"/>
      <c r="W17" s="51"/>
      <c r="X17" s="51"/>
      <c r="Y17" s="51"/>
      <c r="Z17" s="324"/>
      <c r="AA17" s="324"/>
      <c r="AB17" s="324"/>
      <c r="AC17" s="14"/>
      <c r="AD17" s="14"/>
      <c r="AE17" s="14"/>
    </row>
    <row r="18" spans="2:31">
      <c r="B18" s="627" t="s">
        <v>95</v>
      </c>
      <c r="C18" s="87"/>
      <c r="D18" s="620">
        <v>31.2</v>
      </c>
      <c r="E18" s="87"/>
      <c r="F18" s="620">
        <v>31.9</v>
      </c>
      <c r="G18" s="87"/>
      <c r="H18" s="665">
        <v>-0.69999999999999929</v>
      </c>
      <c r="I18" s="87"/>
      <c r="J18" s="620">
        <v>31.2</v>
      </c>
      <c r="K18" s="87"/>
      <c r="L18" s="620">
        <v>31.9</v>
      </c>
      <c r="M18" s="87"/>
      <c r="N18" s="665">
        <v>-0.69999999999999929</v>
      </c>
      <c r="O18" s="87"/>
      <c r="P18" s="620">
        <v>31.1</v>
      </c>
      <c r="Q18" s="87"/>
      <c r="R18" s="620">
        <v>31.9</v>
      </c>
      <c r="S18" s="87"/>
      <c r="T18" s="665">
        <v>-0.79999999999999716</v>
      </c>
      <c r="U18" s="244"/>
      <c r="V18" s="244"/>
      <c r="W18" s="51"/>
      <c r="X18" s="51"/>
      <c r="Y18" s="51"/>
      <c r="Z18" s="324"/>
      <c r="AA18" s="336"/>
      <c r="AB18" s="336"/>
      <c r="AC18" s="14"/>
      <c r="AD18" s="14"/>
      <c r="AE18" s="14"/>
    </row>
    <row r="19" spans="2:31">
      <c r="B19" s="628" t="s">
        <v>116</v>
      </c>
      <c r="C19" s="87"/>
      <c r="D19" s="621">
        <v>12.7</v>
      </c>
      <c r="E19" s="87"/>
      <c r="F19" s="621">
        <v>12.6</v>
      </c>
      <c r="G19" s="87"/>
      <c r="H19" s="666">
        <v>9.9999999999999645E-2</v>
      </c>
      <c r="I19" s="87"/>
      <c r="J19" s="621">
        <v>12.7</v>
      </c>
      <c r="K19" s="87"/>
      <c r="L19" s="621">
        <v>12.6</v>
      </c>
      <c r="M19" s="87"/>
      <c r="N19" s="666">
        <v>9.9999999999999645E-2</v>
      </c>
      <c r="O19" s="87"/>
      <c r="P19" s="621">
        <v>12.7</v>
      </c>
      <c r="Q19" s="87"/>
      <c r="R19" s="621">
        <v>12.6</v>
      </c>
      <c r="S19" s="87"/>
      <c r="T19" s="666">
        <v>9.9999999999999645E-2</v>
      </c>
      <c r="U19" s="244"/>
      <c r="V19" s="244"/>
      <c r="W19" s="51"/>
      <c r="X19" s="51"/>
      <c r="Y19" s="51"/>
      <c r="Z19" s="324"/>
      <c r="AA19" s="336"/>
      <c r="AB19" s="336"/>
      <c r="AC19" s="14"/>
      <c r="AD19" s="14"/>
      <c r="AE19" s="14"/>
    </row>
    <row r="20" spans="2:31">
      <c r="B20" s="628" t="s">
        <v>118</v>
      </c>
      <c r="C20" s="87"/>
      <c r="D20" s="621">
        <v>25.1</v>
      </c>
      <c r="E20" s="87"/>
      <c r="F20" s="621">
        <v>24.7</v>
      </c>
      <c r="G20" s="87"/>
      <c r="H20" s="666">
        <v>0.40000000000000213</v>
      </c>
      <c r="I20" s="87"/>
      <c r="J20" s="621">
        <v>25</v>
      </c>
      <c r="K20" s="87"/>
      <c r="L20" s="621">
        <v>24.5</v>
      </c>
      <c r="M20" s="87"/>
      <c r="N20" s="666">
        <v>0.5</v>
      </c>
      <c r="O20" s="87"/>
      <c r="P20" s="621">
        <v>24.9</v>
      </c>
      <c r="Q20" s="87"/>
      <c r="R20" s="621">
        <v>24.4</v>
      </c>
      <c r="S20" s="87"/>
      <c r="T20" s="666">
        <v>0.5</v>
      </c>
      <c r="U20" s="244"/>
      <c r="V20" s="244"/>
      <c r="W20" s="51"/>
      <c r="X20" s="51"/>
      <c r="Y20" s="51"/>
      <c r="Z20" s="324"/>
      <c r="AA20" s="336"/>
      <c r="AB20" s="336"/>
      <c r="AC20" s="14"/>
      <c r="AD20" s="14"/>
      <c r="AE20" s="14"/>
    </row>
    <row r="21" spans="2:31">
      <c r="B21" s="629" t="s">
        <v>125</v>
      </c>
      <c r="C21" s="87"/>
      <c r="D21" s="621">
        <v>16.100000000000001</v>
      </c>
      <c r="E21" s="87"/>
      <c r="F21" s="621">
        <v>15.9</v>
      </c>
      <c r="G21" s="87"/>
      <c r="H21" s="666">
        <v>0.20000000000000107</v>
      </c>
      <c r="I21" s="87"/>
      <c r="J21" s="621">
        <v>16</v>
      </c>
      <c r="K21" s="87"/>
      <c r="L21" s="621">
        <v>15.8</v>
      </c>
      <c r="M21" s="87"/>
      <c r="N21" s="666">
        <v>0.19999999999999929</v>
      </c>
      <c r="O21" s="87"/>
      <c r="P21" s="621">
        <v>16</v>
      </c>
      <c r="Q21" s="87"/>
      <c r="R21" s="621">
        <v>15.7</v>
      </c>
      <c r="S21" s="87"/>
      <c r="T21" s="666">
        <v>0.30000000000000071</v>
      </c>
      <c r="U21" s="244"/>
      <c r="V21" s="244"/>
      <c r="W21" s="51"/>
      <c r="X21" s="51"/>
      <c r="Y21" s="51"/>
      <c r="Z21" s="324"/>
      <c r="AA21" s="336"/>
      <c r="AB21" s="336"/>
      <c r="AC21" s="14"/>
      <c r="AD21" s="14"/>
      <c r="AE21" s="14"/>
    </row>
    <row r="22" spans="2:31">
      <c r="B22" s="629" t="s">
        <v>126</v>
      </c>
      <c r="C22" s="87"/>
      <c r="D22" s="621">
        <v>2.2000000000000002</v>
      </c>
      <c r="E22" s="87"/>
      <c r="F22" s="621">
        <v>2.2000000000000002</v>
      </c>
      <c r="G22" s="87"/>
      <c r="H22" s="666">
        <v>0</v>
      </c>
      <c r="I22" s="87"/>
      <c r="J22" s="621">
        <v>2.2000000000000002</v>
      </c>
      <c r="K22" s="87"/>
      <c r="L22" s="621">
        <v>2.1</v>
      </c>
      <c r="M22" s="87"/>
      <c r="N22" s="666">
        <v>0.10000000000000009</v>
      </c>
      <c r="O22" s="87"/>
      <c r="P22" s="621">
        <v>2.2000000000000002</v>
      </c>
      <c r="Q22" s="87"/>
      <c r="R22" s="621">
        <v>2.1</v>
      </c>
      <c r="S22" s="87"/>
      <c r="T22" s="666">
        <v>0.10000000000000009</v>
      </c>
      <c r="U22" s="244"/>
      <c r="V22" s="244"/>
      <c r="W22" s="51"/>
      <c r="X22" s="51"/>
      <c r="Y22" s="51"/>
      <c r="Z22" s="324"/>
      <c r="AA22" s="336"/>
      <c r="AB22" s="336"/>
      <c r="AC22" s="14"/>
      <c r="AD22" s="14"/>
      <c r="AE22" s="14"/>
    </row>
    <row r="23" spans="2:31">
      <c r="B23" s="629" t="s">
        <v>127</v>
      </c>
      <c r="C23" s="87"/>
      <c r="D23" s="621">
        <v>2.8</v>
      </c>
      <c r="E23" s="87"/>
      <c r="F23" s="621">
        <v>2.7</v>
      </c>
      <c r="G23" s="87"/>
      <c r="H23" s="666">
        <v>9.9999999999999645E-2</v>
      </c>
      <c r="I23" s="87"/>
      <c r="J23" s="621">
        <v>2.7</v>
      </c>
      <c r="K23" s="87"/>
      <c r="L23" s="621">
        <v>2.7</v>
      </c>
      <c r="M23" s="87"/>
      <c r="N23" s="666">
        <v>0</v>
      </c>
      <c r="O23" s="87"/>
      <c r="P23" s="621">
        <v>2.7</v>
      </c>
      <c r="Q23" s="87"/>
      <c r="R23" s="621">
        <v>2.7</v>
      </c>
      <c r="S23" s="87"/>
      <c r="T23" s="666">
        <v>0</v>
      </c>
      <c r="U23" s="244"/>
      <c r="V23" s="244"/>
      <c r="W23" s="51"/>
      <c r="X23" s="51"/>
      <c r="Y23" s="51"/>
      <c r="Z23" s="324"/>
      <c r="AA23" s="336"/>
      <c r="AB23" s="336"/>
      <c r="AC23" s="14"/>
      <c r="AD23" s="14"/>
      <c r="AE23" s="14"/>
    </row>
    <row r="24" spans="2:31">
      <c r="B24" s="629" t="s">
        <v>128</v>
      </c>
      <c r="C24" s="87"/>
      <c r="D24" s="621">
        <v>4</v>
      </c>
      <c r="E24" s="87"/>
      <c r="F24" s="621">
        <v>3.9</v>
      </c>
      <c r="G24" s="87"/>
      <c r="H24" s="666">
        <v>0.10000000000000009</v>
      </c>
      <c r="I24" s="87"/>
      <c r="J24" s="621">
        <v>4</v>
      </c>
      <c r="K24" s="87"/>
      <c r="L24" s="621">
        <v>3.9</v>
      </c>
      <c r="M24" s="87"/>
      <c r="N24" s="666">
        <v>0.10000000000000009</v>
      </c>
      <c r="O24" s="87"/>
      <c r="P24" s="621">
        <v>4</v>
      </c>
      <c r="Q24" s="87"/>
      <c r="R24" s="621">
        <v>3.9</v>
      </c>
      <c r="S24" s="87"/>
      <c r="T24" s="666">
        <v>0.10000000000000009</v>
      </c>
      <c r="U24" s="244"/>
      <c r="V24" s="244"/>
      <c r="W24" s="51"/>
      <c r="X24" s="51"/>
      <c r="Y24" s="51"/>
      <c r="Z24" s="324"/>
      <c r="AA24" s="336"/>
      <c r="AB24" s="336"/>
      <c r="AC24" s="14"/>
      <c r="AD24" s="14"/>
      <c r="AE24" s="14"/>
    </row>
    <row r="25" spans="2:31">
      <c r="B25" s="630" t="s">
        <v>129</v>
      </c>
      <c r="C25" s="87"/>
      <c r="D25" s="622">
        <v>0</v>
      </c>
      <c r="E25" s="87"/>
      <c r="F25" s="622">
        <v>0</v>
      </c>
      <c r="G25" s="87"/>
      <c r="H25" s="667">
        <v>0</v>
      </c>
      <c r="I25" s="87"/>
      <c r="J25" s="622">
        <v>0</v>
      </c>
      <c r="K25" s="87"/>
      <c r="L25" s="622">
        <v>0</v>
      </c>
      <c r="M25" s="87"/>
      <c r="N25" s="667">
        <v>0</v>
      </c>
      <c r="O25" s="87"/>
      <c r="P25" s="622">
        <v>0</v>
      </c>
      <c r="Q25" s="87"/>
      <c r="R25" s="622">
        <v>1.6</v>
      </c>
      <c r="S25" s="87"/>
      <c r="T25" s="669">
        <v>-1.6</v>
      </c>
      <c r="U25" s="244"/>
      <c r="V25" s="244"/>
      <c r="W25" s="51"/>
      <c r="X25" s="51"/>
      <c r="Y25" s="51"/>
      <c r="Z25" s="324"/>
      <c r="AA25" s="336"/>
      <c r="AB25" s="336"/>
      <c r="AC25" s="14"/>
      <c r="AD25" s="14"/>
      <c r="AE25" s="14"/>
    </row>
    <row r="26" spans="2:31">
      <c r="B26" s="12" t="s">
        <v>0</v>
      </c>
      <c r="C26" s="87"/>
      <c r="D26" s="804">
        <v>69</v>
      </c>
      <c r="E26" s="87"/>
      <c r="F26" s="334">
        <v>69.2</v>
      </c>
      <c r="G26" s="87"/>
      <c r="H26" s="668">
        <v>-0.20000000000000284</v>
      </c>
      <c r="I26" s="87"/>
      <c r="J26" s="334">
        <v>68.900000000000006</v>
      </c>
      <c r="K26" s="87"/>
      <c r="L26" s="334">
        <v>69</v>
      </c>
      <c r="M26" s="87"/>
      <c r="N26" s="668">
        <v>-9.9999999999994316E-2</v>
      </c>
      <c r="O26" s="87"/>
      <c r="P26" s="334">
        <v>68.599999999999994</v>
      </c>
      <c r="Q26" s="87"/>
      <c r="R26" s="334">
        <v>70.400000000000006</v>
      </c>
      <c r="S26" s="87"/>
      <c r="T26" s="668">
        <v>-1.8000000000000114</v>
      </c>
      <c r="U26" s="244"/>
      <c r="V26" s="244"/>
      <c r="W26" s="51"/>
      <c r="X26" s="51"/>
      <c r="Y26" s="51"/>
      <c r="Z26" s="324"/>
      <c r="AA26" s="336"/>
      <c r="AB26" s="336"/>
      <c r="AC26" s="14"/>
      <c r="AD26" s="14"/>
      <c r="AE26" s="14"/>
    </row>
    <row r="27" spans="2:31">
      <c r="B27" s="50" t="s">
        <v>67</v>
      </c>
      <c r="C27" s="87"/>
      <c r="D27" s="50"/>
      <c r="E27" s="87"/>
      <c r="F27" s="50"/>
      <c r="G27" s="87"/>
      <c r="H27" s="50"/>
      <c r="I27" s="87"/>
      <c r="J27" s="234"/>
      <c r="K27" s="87"/>
      <c r="L27" s="235"/>
      <c r="M27" s="87"/>
      <c r="N27" s="235"/>
      <c r="O27" s="87"/>
      <c r="P27" s="89"/>
      <c r="Q27" s="87"/>
      <c r="R27" s="89"/>
      <c r="S27" s="87"/>
      <c r="T27" s="235"/>
      <c r="U27" s="244"/>
      <c r="V27" s="244"/>
      <c r="W27" s="51"/>
      <c r="X27" s="51"/>
      <c r="Y27" s="51"/>
      <c r="Z27" s="324"/>
      <c r="AA27" s="324"/>
      <c r="AB27" s="324"/>
      <c r="AC27" s="14"/>
      <c r="AD27" s="14"/>
      <c r="AE27" s="14"/>
    </row>
    <row r="28" spans="2:31">
      <c r="B28" s="50" t="s">
        <v>16</v>
      </c>
      <c r="C28" s="87"/>
      <c r="D28" s="50"/>
      <c r="E28" s="87"/>
      <c r="F28" s="50"/>
      <c r="G28" s="87"/>
      <c r="H28" s="50"/>
      <c r="I28" s="87"/>
      <c r="J28" s="234"/>
      <c r="K28" s="87"/>
      <c r="L28" s="235"/>
      <c r="M28" s="87"/>
      <c r="N28" s="235"/>
      <c r="O28" s="87"/>
      <c r="P28" s="89"/>
      <c r="Q28" s="87"/>
      <c r="R28" s="89"/>
      <c r="S28" s="87"/>
      <c r="T28" s="235"/>
      <c r="U28" s="244"/>
      <c r="V28" s="244"/>
      <c r="W28" s="51"/>
      <c r="X28" s="51"/>
      <c r="Y28" s="51"/>
      <c r="Z28" s="324"/>
      <c r="AA28" s="324"/>
      <c r="AB28" s="324"/>
      <c r="AC28" s="14"/>
      <c r="AD28" s="14"/>
      <c r="AE28" s="14"/>
    </row>
    <row r="29" spans="2:31">
      <c r="C29" s="87"/>
      <c r="E29" s="87"/>
      <c r="G29" s="87"/>
      <c r="I29" s="87"/>
      <c r="J29" s="234"/>
      <c r="K29" s="87"/>
      <c r="L29" s="235"/>
      <c r="M29" s="87"/>
      <c r="N29" s="235"/>
      <c r="O29" s="87"/>
      <c r="P29" s="89"/>
      <c r="Q29" s="87"/>
      <c r="R29" s="89"/>
      <c r="S29" s="87"/>
      <c r="T29" s="235"/>
      <c r="U29" s="244"/>
      <c r="V29" s="244"/>
      <c r="W29" s="51"/>
      <c r="X29" s="51"/>
      <c r="Y29" s="51"/>
      <c r="Z29" s="324"/>
      <c r="AA29" s="324"/>
      <c r="AB29" s="324"/>
      <c r="AC29" s="14"/>
      <c r="AD29" s="14"/>
      <c r="AE29" s="14"/>
    </row>
    <row r="30" spans="2:31" ht="23.25" customHeight="1">
      <c r="B30" s="576" t="s">
        <v>76</v>
      </c>
      <c r="C30" s="87"/>
      <c r="D30" s="576"/>
      <c r="E30" s="87"/>
      <c r="F30" s="576"/>
      <c r="G30" s="87"/>
      <c r="H30" s="576"/>
      <c r="I30" s="87"/>
      <c r="J30" s="576"/>
      <c r="K30" s="87"/>
      <c r="L30" s="576"/>
      <c r="M30" s="87"/>
      <c r="N30" s="576"/>
      <c r="O30" s="87"/>
      <c r="P30" s="576"/>
      <c r="Q30" s="87"/>
      <c r="R30" s="90"/>
      <c r="S30" s="87"/>
      <c r="T30" s="244"/>
      <c r="U30" s="244"/>
      <c r="V30" s="244"/>
      <c r="W30" s="51"/>
      <c r="X30" s="51"/>
      <c r="Y30" s="51"/>
      <c r="Z30" s="324"/>
      <c r="AA30" s="324"/>
      <c r="AB30" s="324"/>
      <c r="AC30" s="14"/>
      <c r="AD30" s="14"/>
      <c r="AE30" s="14"/>
    </row>
    <row r="31" spans="2:31" ht="16.5" thickBot="1">
      <c r="B31" s="577"/>
      <c r="C31" s="87"/>
      <c r="D31" s="577"/>
      <c r="E31" s="87"/>
      <c r="F31" s="577"/>
      <c r="G31" s="87"/>
      <c r="H31" s="577"/>
      <c r="I31" s="87"/>
      <c r="J31" s="577"/>
      <c r="K31" s="87"/>
      <c r="L31" s="577"/>
      <c r="M31" s="87"/>
      <c r="N31" s="577"/>
      <c r="O31" s="87"/>
      <c r="P31" s="577"/>
      <c r="Q31" s="87"/>
      <c r="R31" s="187"/>
      <c r="S31" s="87"/>
      <c r="T31" s="2"/>
      <c r="U31" s="2"/>
      <c r="V31" s="2"/>
      <c r="W31" s="2"/>
      <c r="X31" s="2"/>
      <c r="Y31" s="2"/>
      <c r="Z31" s="324"/>
      <c r="AA31" s="324"/>
      <c r="AB31" s="324"/>
      <c r="AC31" s="14"/>
      <c r="AD31" s="14"/>
      <c r="AE31" s="14"/>
    </row>
    <row r="32" spans="2:31" ht="15.75">
      <c r="B32" s="90"/>
      <c r="C32" s="87"/>
      <c r="D32" s="90"/>
      <c r="E32" s="87"/>
      <c r="F32" s="90"/>
      <c r="G32" s="87"/>
      <c r="H32" s="90"/>
      <c r="I32" s="87"/>
      <c r="J32" s="90"/>
      <c r="K32" s="87"/>
      <c r="L32" s="90"/>
      <c r="M32" s="87"/>
      <c r="N32" s="90"/>
      <c r="O32" s="87"/>
      <c r="P32" s="90"/>
      <c r="Q32" s="87"/>
      <c r="R32" s="90"/>
      <c r="S32" s="87"/>
      <c r="T32" s="90"/>
      <c r="U32" s="2"/>
      <c r="V32" s="2"/>
      <c r="W32" s="2"/>
      <c r="X32" s="2"/>
      <c r="Y32" s="2"/>
      <c r="Z32" s="8"/>
      <c r="AA32" s="8"/>
      <c r="AB32" s="8"/>
      <c r="AC32" s="8"/>
      <c r="AD32" s="8"/>
      <c r="AE32" s="8"/>
    </row>
    <row r="33" spans="2:31">
      <c r="B33" s="460" t="s">
        <v>37</v>
      </c>
      <c r="C33" s="87"/>
      <c r="D33" s="805" t="str">
        <f>+D5</f>
        <v>Q3 2025</v>
      </c>
      <c r="E33" s="87"/>
      <c r="F33" s="805" t="str">
        <f>+F5</f>
        <v>Q3 2024</v>
      </c>
      <c r="G33" s="87"/>
      <c r="H33" s="805" t="str">
        <f>+H5</f>
        <v>∆% yoy</v>
      </c>
      <c r="I33" s="87"/>
      <c r="J33" s="805" t="str">
        <f>+J5</f>
        <v>Q2 2025</v>
      </c>
      <c r="K33" s="87"/>
      <c r="L33" s="805" t="str">
        <f>+L5</f>
        <v>Q2 2024</v>
      </c>
      <c r="M33" s="87"/>
      <c r="N33" s="805" t="str">
        <f>+N5</f>
        <v>∆% yoy</v>
      </c>
      <c r="O33" s="87"/>
      <c r="P33" s="805" t="str">
        <f>+P5</f>
        <v>Q1 2025</v>
      </c>
      <c r="Q33" s="87"/>
      <c r="R33" s="805" t="str">
        <f>+R5</f>
        <v>Q1 2024</v>
      </c>
      <c r="S33" s="87"/>
      <c r="T33" s="805" t="str">
        <f>+T5</f>
        <v>∆% yoy</v>
      </c>
      <c r="U33" s="164"/>
      <c r="V33" s="164"/>
      <c r="W33" s="164"/>
      <c r="X33" s="164"/>
      <c r="Y33" s="164"/>
      <c r="Z33" s="3"/>
      <c r="AA33" s="3"/>
      <c r="AB33" s="18"/>
      <c r="AC33" s="18"/>
      <c r="AD33" s="18"/>
      <c r="AE33" s="18"/>
    </row>
    <row r="34" spans="2:31">
      <c r="B34" s="469" t="s">
        <v>130</v>
      </c>
      <c r="C34" s="87"/>
      <c r="D34" s="387">
        <v>41.9</v>
      </c>
      <c r="E34" s="87"/>
      <c r="F34" s="387">
        <v>45.5</v>
      </c>
      <c r="G34" s="87"/>
      <c r="H34" s="491">
        <v>-7.9120879120879159E-2</v>
      </c>
      <c r="I34" s="87"/>
      <c r="J34" s="387">
        <v>37.6</v>
      </c>
      <c r="K34" s="87"/>
      <c r="L34" s="387">
        <v>41.8</v>
      </c>
      <c r="M34" s="87"/>
      <c r="N34" s="491">
        <v>-0.10047846889952143</v>
      </c>
      <c r="O34" s="87"/>
      <c r="P34" s="387">
        <v>40</v>
      </c>
      <c r="Q34" s="87"/>
      <c r="R34" s="387">
        <v>45.5</v>
      </c>
      <c r="S34" s="87"/>
      <c r="T34" s="491">
        <v>-0.12087912087912088</v>
      </c>
      <c r="U34" s="315"/>
      <c r="V34" s="316"/>
      <c r="W34" s="225"/>
      <c r="X34" s="225"/>
      <c r="Y34" s="225"/>
      <c r="Z34" s="3"/>
      <c r="AA34" s="3"/>
      <c r="AB34" s="3"/>
      <c r="AC34" s="3"/>
      <c r="AD34" s="3"/>
      <c r="AE34" s="3"/>
    </row>
    <row r="35" spans="2:31">
      <c r="B35" s="470" t="s">
        <v>131</v>
      </c>
      <c r="C35" s="87"/>
      <c r="D35" s="389">
        <v>22.5</v>
      </c>
      <c r="E35" s="87"/>
      <c r="F35" s="389">
        <v>24.1</v>
      </c>
      <c r="G35" s="87"/>
      <c r="H35" s="492">
        <v>-6.6390041493775989E-2</v>
      </c>
      <c r="I35" s="87"/>
      <c r="J35" s="389">
        <v>22.3</v>
      </c>
      <c r="K35" s="87"/>
      <c r="L35" s="389">
        <v>24.4</v>
      </c>
      <c r="M35" s="87"/>
      <c r="N35" s="492">
        <v>-8.6065573770491718E-2</v>
      </c>
      <c r="O35" s="87"/>
      <c r="P35" s="389">
        <v>23.8</v>
      </c>
      <c r="Q35" s="87"/>
      <c r="R35" s="389">
        <v>27.4</v>
      </c>
      <c r="S35" s="87"/>
      <c r="T35" s="492">
        <v>-0.13138686131386854</v>
      </c>
      <c r="U35" s="318"/>
      <c r="V35" s="316"/>
      <c r="W35" s="225"/>
      <c r="X35" s="225"/>
      <c r="Y35" s="225"/>
      <c r="Z35" s="3"/>
      <c r="AA35" s="3"/>
      <c r="AB35" s="3"/>
      <c r="AC35" s="3"/>
      <c r="AD35" s="3"/>
      <c r="AE35" s="3"/>
    </row>
    <row r="36" spans="2:31">
      <c r="B36" s="12" t="s">
        <v>0</v>
      </c>
      <c r="C36" s="87"/>
      <c r="D36" s="390">
        <v>64.3</v>
      </c>
      <c r="E36" s="87"/>
      <c r="F36" s="390">
        <v>69.599999999999994</v>
      </c>
      <c r="G36" s="87"/>
      <c r="H36" s="490">
        <v>-7.6149425287356284E-2</v>
      </c>
      <c r="I36" s="87"/>
      <c r="J36" s="390">
        <v>60</v>
      </c>
      <c r="K36" s="87"/>
      <c r="L36" s="390">
        <v>66.2</v>
      </c>
      <c r="M36" s="87"/>
      <c r="N36" s="490">
        <v>-9.3655589123867108E-2</v>
      </c>
      <c r="O36" s="87"/>
      <c r="P36" s="390">
        <v>63.8</v>
      </c>
      <c r="Q36" s="87"/>
      <c r="R36" s="390">
        <v>72.900000000000006</v>
      </c>
      <c r="S36" s="87"/>
      <c r="T36" s="490">
        <v>-0.12482853223593975</v>
      </c>
      <c r="U36" s="92"/>
      <c r="V36" s="245"/>
      <c r="W36" s="166"/>
      <c r="X36" s="166"/>
      <c r="Y36" s="245"/>
      <c r="Z36" s="3"/>
      <c r="AA36" s="325"/>
      <c r="AB36" s="3"/>
      <c r="AC36" s="3"/>
      <c r="AD36" s="3"/>
      <c r="AE36" s="3"/>
    </row>
    <row r="37" spans="2:31" ht="13.9" customHeight="1">
      <c r="C37" s="87"/>
      <c r="E37" s="87"/>
      <c r="G37" s="87"/>
      <c r="I37" s="87"/>
      <c r="K37" s="87"/>
      <c r="M37" s="87"/>
      <c r="O37" s="87"/>
      <c r="Q37" s="87"/>
      <c r="R37" s="239"/>
      <c r="S37" s="87"/>
      <c r="U37" s="244"/>
      <c r="V37" s="244"/>
      <c r="W37" s="198"/>
      <c r="X37" s="198"/>
      <c r="Y37" s="198"/>
      <c r="Z37" s="7"/>
      <c r="AA37" s="7"/>
      <c r="AB37" s="7"/>
      <c r="AC37" s="7"/>
      <c r="AD37" s="7"/>
      <c r="AE37" s="7"/>
    </row>
    <row r="38" spans="2:31">
      <c r="B38" s="460" t="s">
        <v>38</v>
      </c>
      <c r="C38" s="87"/>
      <c r="D38" s="805" t="str">
        <f>+D17</f>
        <v>Q3 2025</v>
      </c>
      <c r="E38" s="87"/>
      <c r="F38" s="805" t="str">
        <f>+F17</f>
        <v>Q3 2024</v>
      </c>
      <c r="G38" s="87"/>
      <c r="H38" s="805" t="str">
        <f>+H17</f>
        <v>∆abs yoy</v>
      </c>
      <c r="I38" s="87"/>
      <c r="J38" s="805" t="str">
        <f>+J17</f>
        <v>Q2 2025</v>
      </c>
      <c r="K38" s="87"/>
      <c r="L38" s="805" t="str">
        <f>+L17</f>
        <v>Q2 2024</v>
      </c>
      <c r="M38" s="87"/>
      <c r="N38" s="805" t="str">
        <f>+N17</f>
        <v>∆abs yoy</v>
      </c>
      <c r="O38" s="87"/>
      <c r="P38" s="805" t="str">
        <f>+P17</f>
        <v>Q1 2025</v>
      </c>
      <c r="Q38" s="87"/>
      <c r="R38" s="805" t="str">
        <f>+R17</f>
        <v>Q1 2024</v>
      </c>
      <c r="S38" s="87"/>
      <c r="T38" s="805" t="str">
        <f>+T17</f>
        <v>∆abs yoy</v>
      </c>
      <c r="U38" s="244"/>
      <c r="V38" s="244"/>
      <c r="W38" s="198"/>
      <c r="X38" s="198"/>
      <c r="Y38" s="198"/>
      <c r="Z38" s="7"/>
      <c r="AA38" s="7"/>
      <c r="AB38" s="7"/>
      <c r="AC38" s="7"/>
      <c r="AD38" s="7"/>
      <c r="AE38" s="7"/>
    </row>
    <row r="39" spans="2:31">
      <c r="B39" s="469" t="s">
        <v>130</v>
      </c>
      <c r="C39" s="87"/>
      <c r="D39" s="387">
        <v>17.600000000000001</v>
      </c>
      <c r="E39" s="87"/>
      <c r="F39" s="387">
        <v>18.600000000000001</v>
      </c>
      <c r="G39" s="87"/>
      <c r="H39" s="673">
        <v>-1</v>
      </c>
      <c r="I39" s="87"/>
      <c r="J39" s="387">
        <v>17.8</v>
      </c>
      <c r="K39" s="87"/>
      <c r="L39" s="387">
        <v>17.8</v>
      </c>
      <c r="M39" s="87"/>
      <c r="N39" s="673">
        <v>0</v>
      </c>
      <c r="O39" s="87"/>
      <c r="P39" s="387">
        <v>18.100000000000001</v>
      </c>
      <c r="Q39" s="87"/>
      <c r="R39" s="387">
        <v>18.3</v>
      </c>
      <c r="S39" s="87"/>
      <c r="T39" s="673">
        <v>-0.19999999999999929</v>
      </c>
      <c r="U39" s="244"/>
      <c r="V39" s="244"/>
      <c r="W39" s="166"/>
      <c r="X39" s="166"/>
      <c r="Y39" s="198"/>
      <c r="Z39" s="7"/>
      <c r="AA39" s="7"/>
      <c r="AB39" s="7"/>
      <c r="AC39" s="7"/>
      <c r="AD39" s="7"/>
      <c r="AE39" s="7"/>
    </row>
    <row r="40" spans="2:31">
      <c r="B40" s="470" t="s">
        <v>131</v>
      </c>
      <c r="C40" s="87"/>
      <c r="D40" s="389">
        <v>31.1</v>
      </c>
      <c r="E40" s="87"/>
      <c r="F40" s="389">
        <v>31</v>
      </c>
      <c r="G40" s="87"/>
      <c r="H40" s="670">
        <v>0.10000000000000142</v>
      </c>
      <c r="I40" s="87"/>
      <c r="J40" s="389">
        <v>31</v>
      </c>
      <c r="K40" s="87"/>
      <c r="L40" s="389">
        <v>34.1</v>
      </c>
      <c r="M40" s="87"/>
      <c r="N40" s="672">
        <v>-3.1000000000000014</v>
      </c>
      <c r="O40" s="87"/>
      <c r="P40" s="389">
        <v>31</v>
      </c>
      <c r="Q40" s="87"/>
      <c r="R40" s="389">
        <v>35.9</v>
      </c>
      <c r="S40" s="87"/>
      <c r="T40" s="672">
        <v>-4.8999999999999986</v>
      </c>
      <c r="U40" s="244"/>
      <c r="V40" s="244"/>
      <c r="W40" s="166"/>
      <c r="X40" s="166"/>
      <c r="Y40" s="198"/>
      <c r="Z40" s="7"/>
      <c r="AA40" s="7"/>
      <c r="AB40" s="7"/>
      <c r="AC40" s="7"/>
      <c r="AD40" s="7"/>
      <c r="AE40" s="7"/>
    </row>
    <row r="41" spans="2:31">
      <c r="B41" s="12" t="s">
        <v>0</v>
      </c>
      <c r="C41" s="87"/>
      <c r="D41" s="390">
        <v>48.6</v>
      </c>
      <c r="E41" s="87"/>
      <c r="F41" s="390">
        <v>49.6</v>
      </c>
      <c r="G41" s="87"/>
      <c r="H41" s="671">
        <v>-1</v>
      </c>
      <c r="I41" s="87"/>
      <c r="J41" s="390">
        <v>48.8</v>
      </c>
      <c r="K41" s="87"/>
      <c r="L41" s="390">
        <v>51.9</v>
      </c>
      <c r="M41" s="87"/>
      <c r="N41" s="671">
        <v>-3.1000000000000014</v>
      </c>
      <c r="O41" s="87"/>
      <c r="P41" s="390">
        <v>49.1</v>
      </c>
      <c r="Q41" s="87"/>
      <c r="R41" s="390">
        <v>54.2</v>
      </c>
      <c r="S41" s="87"/>
      <c r="T41" s="671">
        <v>-5.1000000000000014</v>
      </c>
      <c r="U41" s="244"/>
      <c r="V41" s="244"/>
      <c r="W41" s="166"/>
      <c r="X41" s="166"/>
      <c r="Y41" s="198"/>
      <c r="Z41" s="7"/>
      <c r="AA41" s="7"/>
      <c r="AB41" s="7"/>
      <c r="AC41" s="7"/>
      <c r="AD41" s="7"/>
      <c r="AE41" s="7"/>
    </row>
    <row r="42" spans="2:31" ht="36">
      <c r="B42" s="319" t="s">
        <v>39</v>
      </c>
      <c r="C42" s="87"/>
      <c r="D42" s="244"/>
      <c r="E42" s="87"/>
      <c r="F42" s="244"/>
      <c r="G42" s="87"/>
      <c r="H42" s="244"/>
      <c r="I42" s="87"/>
      <c r="K42" s="87"/>
      <c r="M42" s="87"/>
      <c r="O42" s="87"/>
      <c r="Q42" s="87"/>
      <c r="R42" s="239"/>
      <c r="S42" s="87"/>
      <c r="U42" s="244"/>
      <c r="V42" s="244"/>
      <c r="W42" s="198"/>
      <c r="X42" s="198"/>
      <c r="Y42" s="198"/>
      <c r="Z42" s="7"/>
      <c r="AA42" s="7"/>
      <c r="AB42" s="7"/>
      <c r="AC42" s="7"/>
      <c r="AD42" s="7"/>
      <c r="AE42" s="7"/>
    </row>
    <row r="43" spans="2:31">
      <c r="C43" s="87"/>
      <c r="E43" s="87"/>
      <c r="G43" s="87"/>
      <c r="I43" s="87"/>
      <c r="K43" s="87"/>
      <c r="M43" s="87"/>
      <c r="O43" s="87"/>
      <c r="Q43" s="87"/>
      <c r="R43" s="239"/>
      <c r="S43" s="87"/>
      <c r="U43" s="244"/>
      <c r="V43" s="244"/>
      <c r="W43" s="51"/>
      <c r="X43" s="51"/>
      <c r="Y43" s="51"/>
      <c r="Z43" s="7"/>
      <c r="AA43" s="7"/>
      <c r="AB43" s="7"/>
      <c r="AC43" s="7"/>
      <c r="AD43" s="7"/>
      <c r="AE43" s="7"/>
    </row>
    <row r="44" spans="2:31" ht="15">
      <c r="B44" s="320" t="s">
        <v>68</v>
      </c>
      <c r="C44" s="87"/>
      <c r="D44" s="320"/>
      <c r="E44" s="87"/>
      <c r="F44" s="320"/>
      <c r="G44" s="87"/>
      <c r="H44" s="320"/>
      <c r="I44" s="87"/>
      <c r="K44" s="87"/>
      <c r="M44" s="87"/>
      <c r="O44" s="87"/>
      <c r="Q44" s="87"/>
      <c r="S44" s="87"/>
      <c r="U44" s="244"/>
      <c r="V44" s="244"/>
      <c r="W44" s="51"/>
      <c r="X44" s="51"/>
      <c r="Y44" s="51"/>
      <c r="Z44" s="8"/>
      <c r="AA44" s="8"/>
      <c r="AB44" s="8"/>
      <c r="AC44" s="8"/>
      <c r="AD44" s="8"/>
      <c r="AE44" s="8"/>
    </row>
    <row r="45" spans="2:31">
      <c r="C45" s="87"/>
      <c r="E45" s="87"/>
      <c r="G45" s="87"/>
      <c r="I45" s="87"/>
      <c r="K45" s="87"/>
      <c r="M45" s="87"/>
      <c r="O45" s="87"/>
      <c r="Q45" s="87"/>
      <c r="S45" s="87"/>
      <c r="U45" s="51"/>
      <c r="V45" s="51"/>
      <c r="W45" s="51"/>
      <c r="X45" s="51"/>
      <c r="Y45" s="51"/>
      <c r="Z45" s="8"/>
      <c r="AA45" s="8"/>
      <c r="AB45" s="8"/>
      <c r="AC45" s="8"/>
      <c r="AD45" s="8"/>
      <c r="AE45" s="8"/>
    </row>
    <row r="46" spans="2:31">
      <c r="B46" s="631" t="s">
        <v>52</v>
      </c>
      <c r="C46" s="87"/>
      <c r="D46" s="806" t="str">
        <f>+D33</f>
        <v>Q3 2025</v>
      </c>
      <c r="E46" s="87"/>
      <c r="F46" s="806" t="str">
        <f>+F33</f>
        <v>Q3 2024</v>
      </c>
      <c r="G46" s="87"/>
      <c r="H46" s="806" t="str">
        <f>+H33</f>
        <v>∆% yoy</v>
      </c>
      <c r="I46" s="87"/>
      <c r="J46" s="806" t="str">
        <f>+J33</f>
        <v>Q2 2025</v>
      </c>
      <c r="K46" s="87"/>
      <c r="L46" s="806" t="str">
        <f>+L33</f>
        <v>Q2 2024</v>
      </c>
      <c r="M46" s="87"/>
      <c r="N46" s="806" t="str">
        <f>+N33</f>
        <v>∆% yoy</v>
      </c>
      <c r="O46" s="87"/>
      <c r="P46" s="806" t="str">
        <f>+P33</f>
        <v>Q1 2025</v>
      </c>
      <c r="Q46" s="87"/>
      <c r="R46" s="806" t="str">
        <f>+R33</f>
        <v>Q1 2024</v>
      </c>
      <c r="S46" s="87"/>
      <c r="T46" s="806" t="str">
        <f>+T33</f>
        <v>∆% yoy</v>
      </c>
      <c r="U46" s="164"/>
      <c r="V46" s="164"/>
      <c r="W46" s="51"/>
      <c r="X46" s="51"/>
      <c r="Y46" s="51"/>
      <c r="Z46" s="8"/>
      <c r="AA46" s="8"/>
      <c r="AB46" s="8"/>
      <c r="AC46" s="8"/>
      <c r="AD46" s="8"/>
      <c r="AE46" s="8"/>
    </row>
    <row r="47" spans="2:31">
      <c r="B47" s="627" t="s">
        <v>95</v>
      </c>
      <c r="C47" s="87"/>
      <c r="D47" s="620">
        <v>14.1</v>
      </c>
      <c r="E47" s="87"/>
      <c r="F47" s="620">
        <v>18.100000000000001</v>
      </c>
      <c r="G47" s="87"/>
      <c r="H47" s="623">
        <v>-0.22099447513812162</v>
      </c>
      <c r="I47" s="87"/>
      <c r="J47" s="620">
        <v>12.3</v>
      </c>
      <c r="K47" s="87"/>
      <c r="L47" s="620">
        <v>15.3</v>
      </c>
      <c r="M47" s="87"/>
      <c r="N47" s="623">
        <v>-0.19607843137254902</v>
      </c>
      <c r="O47" s="87"/>
      <c r="P47" s="620">
        <v>13.5</v>
      </c>
      <c r="Q47" s="87"/>
      <c r="R47" s="620">
        <v>17.100000000000001</v>
      </c>
      <c r="S47" s="87"/>
      <c r="T47" s="623">
        <v>-0.21052631578947376</v>
      </c>
      <c r="U47" s="223"/>
      <c r="V47" s="240"/>
      <c r="W47" s="51"/>
      <c r="X47" s="51"/>
      <c r="Y47" s="51"/>
      <c r="Z47" s="336"/>
      <c r="AA47" s="336"/>
      <c r="AB47" s="9"/>
      <c r="AC47" s="9"/>
      <c r="AD47" s="9"/>
      <c r="AE47" s="9"/>
    </row>
    <row r="48" spans="2:31">
      <c r="B48" s="630" t="s">
        <v>116</v>
      </c>
      <c r="C48" s="87"/>
      <c r="D48" s="622">
        <v>18.3</v>
      </c>
      <c r="E48" s="87"/>
      <c r="F48" s="622">
        <v>17.8</v>
      </c>
      <c r="G48" s="87"/>
      <c r="H48" s="626">
        <v>2.8089887640449437E-2</v>
      </c>
      <c r="I48" s="87"/>
      <c r="J48" s="622">
        <v>15.8</v>
      </c>
      <c r="K48" s="87"/>
      <c r="L48" s="622">
        <v>16.100000000000001</v>
      </c>
      <c r="M48" s="87"/>
      <c r="N48" s="626">
        <v>-1.863354037267085E-2</v>
      </c>
      <c r="O48" s="87"/>
      <c r="P48" s="622">
        <v>16.899999999999999</v>
      </c>
      <c r="Q48" s="87"/>
      <c r="R48" s="622">
        <v>17</v>
      </c>
      <c r="S48" s="87"/>
      <c r="T48" s="626">
        <v>-5.8823529411765538E-3</v>
      </c>
      <c r="U48" s="223"/>
      <c r="V48" s="240"/>
      <c r="W48" s="51"/>
      <c r="X48" s="51"/>
      <c r="Y48" s="51"/>
      <c r="Z48" s="336"/>
      <c r="AA48" s="336"/>
    </row>
    <row r="49" spans="1:31">
      <c r="B49" s="12" t="s">
        <v>0</v>
      </c>
      <c r="C49" s="87"/>
      <c r="D49" s="390">
        <v>32.4</v>
      </c>
      <c r="E49" s="87"/>
      <c r="F49" s="390">
        <v>35.9</v>
      </c>
      <c r="G49" s="87"/>
      <c r="H49" s="490">
        <v>-9.7493036211699163E-2</v>
      </c>
      <c r="I49" s="87"/>
      <c r="J49" s="390">
        <v>28.2</v>
      </c>
      <c r="K49" s="87"/>
      <c r="L49" s="390">
        <v>31.4</v>
      </c>
      <c r="M49" s="87"/>
      <c r="N49" s="490">
        <v>-0.10191082802547768</v>
      </c>
      <c r="O49" s="87"/>
      <c r="P49" s="390">
        <v>30.4</v>
      </c>
      <c r="Q49" s="87"/>
      <c r="R49" s="390">
        <v>34.1</v>
      </c>
      <c r="S49" s="87"/>
      <c r="T49" s="490">
        <v>-0.10850439882697956</v>
      </c>
      <c r="U49" s="312"/>
      <c r="V49" s="449"/>
      <c r="W49" s="51"/>
      <c r="X49" s="51"/>
      <c r="Y49" s="51"/>
      <c r="Z49" s="336"/>
      <c r="AA49" s="336"/>
      <c r="AB49" s="15"/>
      <c r="AC49" s="15"/>
      <c r="AD49" s="15"/>
      <c r="AE49" s="15"/>
    </row>
    <row r="50" spans="1:31">
      <c r="B50" s="91"/>
      <c r="C50" s="87"/>
      <c r="D50" s="91"/>
      <c r="E50" s="87"/>
      <c r="F50" s="91"/>
      <c r="G50" s="87"/>
      <c r="H50" s="91"/>
      <c r="I50" s="87"/>
      <c r="J50" s="92"/>
      <c r="K50" s="87"/>
      <c r="L50" s="92"/>
      <c r="M50" s="87"/>
      <c r="N50" s="92"/>
      <c r="O50" s="87"/>
      <c r="P50" s="198"/>
      <c r="Q50" s="87"/>
      <c r="R50" s="198"/>
      <c r="S50" s="87"/>
      <c r="T50" s="92"/>
      <c r="W50" s="51"/>
      <c r="X50" s="51"/>
      <c r="Y50" s="51"/>
    </row>
    <row r="51" spans="1:31" ht="13.9" customHeight="1">
      <c r="B51" s="631" t="s">
        <v>53</v>
      </c>
      <c r="C51" s="87"/>
      <c r="D51" s="806" t="str">
        <f>+D38</f>
        <v>Q3 2025</v>
      </c>
      <c r="E51" s="87"/>
      <c r="F51" s="806" t="str">
        <f>+F38</f>
        <v>Q3 2024</v>
      </c>
      <c r="G51" s="87"/>
      <c r="H51" s="806" t="str">
        <f>+H38</f>
        <v>∆abs yoy</v>
      </c>
      <c r="I51" s="87"/>
      <c r="J51" s="806" t="str">
        <f>+J38</f>
        <v>Q2 2025</v>
      </c>
      <c r="K51" s="87"/>
      <c r="L51" s="806" t="str">
        <f>+L38</f>
        <v>Q2 2024</v>
      </c>
      <c r="M51" s="87"/>
      <c r="N51" s="806" t="str">
        <f>+N38</f>
        <v>∆abs yoy</v>
      </c>
      <c r="O51" s="87"/>
      <c r="P51" s="806" t="str">
        <f>+P38</f>
        <v>Q1 2025</v>
      </c>
      <c r="Q51" s="87"/>
      <c r="R51" s="806" t="str">
        <f>+R38</f>
        <v>Q1 2024</v>
      </c>
      <c r="S51" s="87"/>
      <c r="T51" s="806" t="str">
        <f>+T38</f>
        <v>∆abs yoy</v>
      </c>
      <c r="W51" s="51"/>
      <c r="X51" s="51"/>
      <c r="Y51" s="51"/>
    </row>
    <row r="52" spans="1:31">
      <c r="B52" s="627" t="s">
        <v>95</v>
      </c>
      <c r="C52" s="87"/>
      <c r="D52" s="620">
        <v>11.3</v>
      </c>
      <c r="E52" s="87"/>
      <c r="F52" s="620">
        <v>11.9</v>
      </c>
      <c r="G52" s="87"/>
      <c r="H52" s="665">
        <v>-0.59999999999999964</v>
      </c>
      <c r="I52" s="87"/>
      <c r="J52" s="620">
        <v>11.4</v>
      </c>
      <c r="K52" s="87"/>
      <c r="L52" s="620">
        <v>11.1</v>
      </c>
      <c r="M52" s="87"/>
      <c r="N52" s="665">
        <v>0.30000000000000071</v>
      </c>
      <c r="O52" s="87"/>
      <c r="P52" s="620">
        <v>11.5</v>
      </c>
      <c r="Q52" s="87"/>
      <c r="R52" s="620">
        <v>11.4</v>
      </c>
      <c r="S52" s="87"/>
      <c r="T52" s="665">
        <v>9.9999999999999645E-2</v>
      </c>
      <c r="V52" s="9"/>
      <c r="W52" s="51"/>
      <c r="X52" s="51"/>
      <c r="Y52" s="51"/>
      <c r="AA52" s="9"/>
      <c r="AB52" s="9"/>
    </row>
    <row r="53" spans="1:31">
      <c r="B53" s="630" t="s">
        <v>116</v>
      </c>
      <c r="C53" s="87"/>
      <c r="D53" s="622">
        <v>6.3</v>
      </c>
      <c r="E53" s="87"/>
      <c r="F53" s="622">
        <v>6.7</v>
      </c>
      <c r="G53" s="87"/>
      <c r="H53" s="669">
        <v>-0.40000000000000036</v>
      </c>
      <c r="I53" s="87"/>
      <c r="J53" s="622">
        <v>6.4</v>
      </c>
      <c r="K53" s="87"/>
      <c r="L53" s="622">
        <v>6.7</v>
      </c>
      <c r="M53" s="87"/>
      <c r="N53" s="669">
        <v>-0.29999999999999982</v>
      </c>
      <c r="O53" s="87"/>
      <c r="P53" s="622">
        <v>6.6</v>
      </c>
      <c r="Q53" s="87"/>
      <c r="R53" s="622">
        <v>6.9</v>
      </c>
      <c r="S53" s="87"/>
      <c r="T53" s="669">
        <v>-0.30000000000000071</v>
      </c>
      <c r="V53" s="9"/>
      <c r="W53" s="51"/>
      <c r="X53" s="51"/>
      <c r="Y53" s="51"/>
      <c r="AA53" s="9"/>
      <c r="AB53" s="9"/>
    </row>
    <row r="54" spans="1:31">
      <c r="B54" s="12" t="s">
        <v>0</v>
      </c>
      <c r="C54" s="87"/>
      <c r="D54" s="390">
        <v>17.600000000000001</v>
      </c>
      <c r="E54" s="87"/>
      <c r="F54" s="390">
        <v>18.600000000000001</v>
      </c>
      <c r="G54" s="87"/>
      <c r="H54" s="671">
        <v>-1</v>
      </c>
      <c r="I54" s="87"/>
      <c r="J54" s="390">
        <v>17.8</v>
      </c>
      <c r="K54" s="87"/>
      <c r="L54" s="390">
        <v>17.8</v>
      </c>
      <c r="M54" s="87"/>
      <c r="N54" s="671">
        <v>0</v>
      </c>
      <c r="O54" s="87"/>
      <c r="P54" s="390">
        <v>18.100000000000001</v>
      </c>
      <c r="Q54" s="87"/>
      <c r="R54" s="390">
        <v>18.3</v>
      </c>
      <c r="S54" s="87"/>
      <c r="T54" s="671">
        <v>-0.19999999999999929</v>
      </c>
      <c r="W54" s="51"/>
      <c r="X54" s="51"/>
      <c r="Y54" s="51"/>
      <c r="AA54" s="448"/>
    </row>
    <row r="55" spans="1:31">
      <c r="B55" s="91"/>
      <c r="C55" s="87"/>
      <c r="D55" s="91"/>
      <c r="E55" s="87"/>
      <c r="F55" s="91"/>
      <c r="G55" s="87"/>
      <c r="H55" s="91"/>
      <c r="I55" s="87"/>
      <c r="J55" s="92"/>
      <c r="K55" s="87"/>
      <c r="L55" s="92"/>
      <c r="M55" s="87"/>
      <c r="N55" s="92"/>
      <c r="O55" s="87"/>
      <c r="P55" s="198"/>
      <c r="Q55" s="87"/>
      <c r="R55" s="198"/>
      <c r="S55" s="87"/>
      <c r="T55" s="92"/>
      <c r="W55" s="51"/>
      <c r="X55" s="51"/>
      <c r="Y55" s="51"/>
    </row>
    <row r="56" spans="1:31">
      <c r="B56" s="91"/>
      <c r="C56" s="87"/>
      <c r="D56" s="91"/>
      <c r="E56" s="87"/>
      <c r="F56" s="91"/>
      <c r="G56" s="87"/>
      <c r="H56" s="91"/>
      <c r="I56" s="87"/>
      <c r="J56" s="92"/>
      <c r="K56" s="87"/>
      <c r="L56" s="92"/>
      <c r="M56" s="87"/>
      <c r="N56" s="92"/>
      <c r="O56" s="87"/>
      <c r="P56" s="198"/>
      <c r="Q56" s="87"/>
      <c r="R56" s="198"/>
      <c r="S56" s="87"/>
      <c r="T56" s="92"/>
      <c r="W56" s="51"/>
      <c r="X56" s="51"/>
      <c r="Y56" s="51"/>
    </row>
    <row r="57" spans="1:31">
      <c r="C57" s="87"/>
      <c r="E57" s="87"/>
      <c r="G57" s="87"/>
      <c r="I57" s="87"/>
      <c r="K57" s="87"/>
      <c r="M57" s="87"/>
      <c r="O57" s="87"/>
      <c r="Q57" s="87"/>
      <c r="R57" s="198"/>
      <c r="S57" s="87"/>
      <c r="W57" s="51"/>
      <c r="X57" s="51"/>
      <c r="Y57" s="51"/>
    </row>
    <row r="58" spans="1:31">
      <c r="B58" s="631" t="s">
        <v>54</v>
      </c>
      <c r="C58" s="87"/>
      <c r="D58" s="806" t="str">
        <f>+D46</f>
        <v>Q3 2025</v>
      </c>
      <c r="E58" s="87"/>
      <c r="F58" s="806" t="str">
        <f>+F46</f>
        <v>Q3 2024</v>
      </c>
      <c r="G58" s="87"/>
      <c r="H58" s="806" t="str">
        <f>+H46</f>
        <v>∆% yoy</v>
      </c>
      <c r="I58" s="87"/>
      <c r="J58" s="806" t="str">
        <f>+J46</f>
        <v>Q2 2025</v>
      </c>
      <c r="K58" s="87"/>
      <c r="L58" s="806" t="str">
        <f>+L46</f>
        <v>Q2 2024</v>
      </c>
      <c r="M58" s="87"/>
      <c r="N58" s="806" t="str">
        <f>+N46</f>
        <v>∆% yoy</v>
      </c>
      <c r="O58" s="87"/>
      <c r="P58" s="806" t="str">
        <f>+P46</f>
        <v>Q1 2025</v>
      </c>
      <c r="Q58" s="87"/>
      <c r="R58" s="806" t="str">
        <f>+R46</f>
        <v>Q1 2024</v>
      </c>
      <c r="S58" s="87"/>
      <c r="T58" s="806" t="str">
        <f>+T46</f>
        <v>∆% yoy</v>
      </c>
      <c r="W58" s="51"/>
      <c r="X58" s="51"/>
      <c r="Y58" s="51"/>
      <c r="Z58" s="3"/>
      <c r="AA58" s="3"/>
      <c r="AB58" s="3"/>
      <c r="AC58" s="3"/>
      <c r="AD58" s="3"/>
    </row>
    <row r="59" spans="1:31">
      <c r="B59" s="616" t="s">
        <v>125</v>
      </c>
      <c r="C59" s="87"/>
      <c r="D59" s="632">
        <v>4.7</v>
      </c>
      <c r="E59" s="87"/>
      <c r="F59" s="632">
        <v>4.5999999999999996</v>
      </c>
      <c r="G59" s="87"/>
      <c r="H59" s="635">
        <v>2.1739130434782726E-2</v>
      </c>
      <c r="I59" s="87"/>
      <c r="J59" s="632">
        <v>4.7</v>
      </c>
      <c r="K59" s="87"/>
      <c r="L59" s="632">
        <v>4.5</v>
      </c>
      <c r="M59" s="87"/>
      <c r="N59" s="635">
        <v>4.4444444444444481E-2</v>
      </c>
      <c r="O59" s="87"/>
      <c r="P59" s="632">
        <v>4.5999999999999996</v>
      </c>
      <c r="Q59" s="87"/>
      <c r="R59" s="632">
        <v>4.4000000000000004</v>
      </c>
      <c r="S59" s="87"/>
      <c r="T59" s="635">
        <v>4.5454545454545289E-2</v>
      </c>
      <c r="W59" s="51"/>
      <c r="X59" s="51"/>
      <c r="Y59" s="51"/>
      <c r="Z59" s="163"/>
      <c r="AA59" s="842"/>
      <c r="AB59" s="842"/>
      <c r="AC59" s="98"/>
      <c r="AD59" s="98"/>
      <c r="AE59" s="98"/>
    </row>
    <row r="60" spans="1:31">
      <c r="B60" s="617" t="s">
        <v>126</v>
      </c>
      <c r="C60" s="87"/>
      <c r="D60" s="633">
        <v>3.6</v>
      </c>
      <c r="E60" s="87"/>
      <c r="F60" s="633">
        <v>3.7</v>
      </c>
      <c r="G60" s="87"/>
      <c r="H60" s="636">
        <v>-2.7027027027027049E-2</v>
      </c>
      <c r="I60" s="87"/>
      <c r="J60" s="633">
        <v>3.6</v>
      </c>
      <c r="K60" s="87"/>
      <c r="L60" s="633">
        <v>4</v>
      </c>
      <c r="M60" s="87"/>
      <c r="N60" s="636">
        <v>-9.9999999999999978E-2</v>
      </c>
      <c r="O60" s="87"/>
      <c r="P60" s="633">
        <v>3.9</v>
      </c>
      <c r="Q60" s="87"/>
      <c r="R60" s="633">
        <v>4</v>
      </c>
      <c r="S60" s="87"/>
      <c r="T60" s="636">
        <v>-2.5000000000000022E-2</v>
      </c>
      <c r="W60" s="51"/>
      <c r="X60" s="51"/>
      <c r="Y60" s="51"/>
      <c r="Z60" s="7"/>
      <c r="AA60" s="7"/>
      <c r="AB60" s="7"/>
      <c r="AC60" s="7"/>
      <c r="AD60" s="7"/>
      <c r="AE60" s="7"/>
    </row>
    <row r="61" spans="1:31">
      <c r="B61" s="619" t="s">
        <v>128</v>
      </c>
      <c r="C61" s="87"/>
      <c r="D61" s="634">
        <v>1.1000000000000001</v>
      </c>
      <c r="E61" s="87"/>
      <c r="F61" s="634">
        <v>1.3</v>
      </c>
      <c r="G61" s="87"/>
      <c r="H61" s="637">
        <v>-0.1538461538461538</v>
      </c>
      <c r="I61" s="87"/>
      <c r="J61" s="634">
        <v>1.2</v>
      </c>
      <c r="K61" s="87"/>
      <c r="L61" s="634">
        <v>1.2</v>
      </c>
      <c r="M61" s="87"/>
      <c r="N61" s="637">
        <v>0</v>
      </c>
      <c r="O61" s="87"/>
      <c r="P61" s="634">
        <v>1.1000000000000001</v>
      </c>
      <c r="Q61" s="87"/>
      <c r="R61" s="634">
        <v>1.2</v>
      </c>
      <c r="S61" s="87"/>
      <c r="T61" s="637">
        <v>-8.3333333333333232E-2</v>
      </c>
      <c r="W61" s="51"/>
      <c r="X61" s="51"/>
      <c r="Y61" s="51"/>
      <c r="Z61" s="9"/>
      <c r="AA61" s="9"/>
      <c r="AB61" s="9"/>
      <c r="AC61" s="9"/>
      <c r="AD61" s="9"/>
      <c r="AE61" s="9"/>
    </row>
    <row r="62" spans="1:31">
      <c r="B62" s="12" t="s">
        <v>0</v>
      </c>
      <c r="C62" s="87"/>
      <c r="D62" s="334">
        <v>9.4</v>
      </c>
      <c r="E62" s="87"/>
      <c r="F62" s="334">
        <v>9.6</v>
      </c>
      <c r="G62" s="87"/>
      <c r="H62" s="490">
        <v>-2.0833333333333259E-2</v>
      </c>
      <c r="I62" s="87"/>
      <c r="J62" s="334">
        <v>9.5</v>
      </c>
      <c r="K62" s="87"/>
      <c r="L62" s="334">
        <v>9.6999999999999993</v>
      </c>
      <c r="M62" s="87"/>
      <c r="N62" s="490">
        <v>-2.0618556701030855E-2</v>
      </c>
      <c r="O62" s="87"/>
      <c r="P62" s="334">
        <v>9.6</v>
      </c>
      <c r="Q62" s="87"/>
      <c r="R62" s="334">
        <v>9.6</v>
      </c>
      <c r="S62" s="87"/>
      <c r="T62" s="490">
        <v>0</v>
      </c>
      <c r="W62" s="51"/>
      <c r="X62" s="51"/>
      <c r="Y62" s="51"/>
    </row>
    <row r="63" spans="1:31">
      <c r="A63" s="19"/>
      <c r="B63" s="319" t="s">
        <v>16</v>
      </c>
      <c r="C63" s="87"/>
      <c r="D63" s="319"/>
      <c r="E63" s="87"/>
      <c r="F63" s="319"/>
      <c r="G63" s="87"/>
      <c r="H63" s="319"/>
      <c r="I63" s="87"/>
      <c r="J63" s="319"/>
      <c r="K63" s="87"/>
      <c r="L63" s="319"/>
      <c r="M63" s="87"/>
      <c r="N63" s="51"/>
      <c r="O63" s="87"/>
      <c r="P63" s="244"/>
      <c r="Q63" s="87"/>
      <c r="S63" s="87"/>
      <c r="T63" s="51"/>
      <c r="W63" s="51"/>
      <c r="X63" s="51"/>
      <c r="Y63" s="51"/>
      <c r="Z63" s="18"/>
      <c r="AA63" s="15"/>
      <c r="AB63" s="15"/>
    </row>
    <row r="64" spans="1:31">
      <c r="A64" s="19"/>
      <c r="C64" s="87"/>
      <c r="E64" s="87"/>
      <c r="G64" s="87"/>
      <c r="I64" s="87"/>
      <c r="K64" s="87"/>
      <c r="M64" s="87"/>
      <c r="O64" s="87"/>
      <c r="Q64" s="87"/>
      <c r="R64" s="164"/>
      <c r="S64" s="87"/>
      <c r="T64" s="164"/>
      <c r="U64" s="164"/>
      <c r="V64" s="164"/>
      <c r="W64" s="51"/>
      <c r="X64" s="51"/>
      <c r="Y64" s="51"/>
      <c r="Z64" s="3"/>
      <c r="AA64" s="3"/>
      <c r="AB64" s="15"/>
    </row>
    <row r="65" spans="1:31" ht="15" customHeight="1">
      <c r="A65" s="19"/>
      <c r="B65" s="289" t="s">
        <v>132</v>
      </c>
      <c r="C65" s="87"/>
      <c r="D65" s="289"/>
      <c r="E65" s="87"/>
      <c r="F65" s="289"/>
      <c r="G65" s="87"/>
      <c r="H65" s="289"/>
      <c r="I65" s="87"/>
      <c r="K65" s="87"/>
      <c r="M65" s="87"/>
      <c r="O65" s="87"/>
      <c r="Q65" s="87"/>
      <c r="S65" s="87"/>
      <c r="W65" s="51"/>
      <c r="X65" s="51"/>
      <c r="Y65" s="51"/>
      <c r="Z65" s="3"/>
      <c r="AA65" s="3"/>
      <c r="AB65" s="15"/>
    </row>
    <row r="66" spans="1:31" ht="15" customHeight="1">
      <c r="A66" s="19"/>
      <c r="B66" s="290"/>
      <c r="C66" s="87"/>
      <c r="D66" s="290"/>
      <c r="E66" s="87"/>
      <c r="F66" s="290"/>
      <c r="G66" s="87"/>
      <c r="H66" s="290"/>
      <c r="I66" s="87"/>
      <c r="K66" s="87"/>
      <c r="M66" s="87"/>
      <c r="O66" s="87"/>
      <c r="Q66" s="87"/>
      <c r="S66" s="87"/>
      <c r="W66" s="51"/>
      <c r="X66" s="51"/>
      <c r="Y66" s="51"/>
      <c r="Z66" s="3"/>
      <c r="AA66" s="3"/>
      <c r="AB66" s="15"/>
    </row>
    <row r="67" spans="1:31" ht="15" customHeight="1">
      <c r="A67" s="19"/>
      <c r="B67" s="638" t="s">
        <v>40</v>
      </c>
      <c r="C67" s="87"/>
      <c r="D67" s="807" t="str">
        <f>+D58</f>
        <v>Q3 2025</v>
      </c>
      <c r="E67" s="87"/>
      <c r="F67" s="807" t="str">
        <f>+F58</f>
        <v>Q3 2024</v>
      </c>
      <c r="G67" s="87"/>
      <c r="H67" s="807" t="str">
        <f>+H58</f>
        <v>∆% yoy</v>
      </c>
      <c r="I67" s="87"/>
      <c r="J67" s="807" t="str">
        <f>+J58</f>
        <v>Q2 2025</v>
      </c>
      <c r="K67" s="87"/>
      <c r="L67" s="807" t="str">
        <f>+L58</f>
        <v>Q2 2024</v>
      </c>
      <c r="M67" s="87"/>
      <c r="N67" s="807" t="str">
        <f>+N58</f>
        <v>∆% yoy</v>
      </c>
      <c r="O67" s="87"/>
      <c r="P67" s="807" t="str">
        <f>+P58</f>
        <v>Q1 2025</v>
      </c>
      <c r="Q67" s="87"/>
      <c r="R67" s="807" t="str">
        <f>+R58</f>
        <v>Q1 2024</v>
      </c>
      <c r="S67" s="87"/>
      <c r="T67" s="807" t="str">
        <f>+T58</f>
        <v>∆% yoy</v>
      </c>
      <c r="U67" s="164"/>
      <c r="V67" s="164"/>
      <c r="W67" s="51"/>
      <c r="X67" s="51"/>
      <c r="Y67" s="51"/>
      <c r="Z67" s="3"/>
      <c r="AA67" s="3"/>
      <c r="AB67" s="3"/>
    </row>
    <row r="68" spans="1:31" ht="15" customHeight="1">
      <c r="A68" s="19"/>
      <c r="B68" s="616" t="s">
        <v>95</v>
      </c>
      <c r="C68" s="87"/>
      <c r="D68" s="632">
        <v>1.2</v>
      </c>
      <c r="E68" s="87"/>
      <c r="F68" s="632">
        <v>1.4</v>
      </c>
      <c r="G68" s="87"/>
      <c r="H68" s="635">
        <v>-0.14285714285714282</v>
      </c>
      <c r="I68" s="87"/>
      <c r="J68" s="632">
        <v>0.8</v>
      </c>
      <c r="K68" s="87"/>
      <c r="L68" s="632">
        <v>2.1</v>
      </c>
      <c r="M68" s="87"/>
      <c r="N68" s="635">
        <v>-0.61904761904761907</v>
      </c>
      <c r="O68" s="87"/>
      <c r="P68" s="632">
        <v>1.2</v>
      </c>
      <c r="Q68" s="87"/>
      <c r="R68" s="632">
        <v>2.7</v>
      </c>
      <c r="S68" s="87"/>
      <c r="T68" s="635">
        <v>-0.55555555555555558</v>
      </c>
      <c r="U68" s="223"/>
      <c r="V68" s="225"/>
      <c r="W68" s="51"/>
      <c r="X68" s="51"/>
      <c r="Y68" s="51"/>
      <c r="Z68" s="3"/>
      <c r="AA68" s="842"/>
      <c r="AB68" s="842"/>
    </row>
    <row r="69" spans="1:31">
      <c r="A69" s="19"/>
      <c r="B69" s="619" t="s">
        <v>116</v>
      </c>
      <c r="C69" s="87"/>
      <c r="D69" s="634">
        <v>2</v>
      </c>
      <c r="E69" s="87"/>
      <c r="F69" s="634">
        <v>1.9</v>
      </c>
      <c r="G69" s="87"/>
      <c r="H69" s="637">
        <v>5.2631578947368474E-2</v>
      </c>
      <c r="I69" s="87"/>
      <c r="J69" s="634">
        <v>1.6</v>
      </c>
      <c r="K69" s="87"/>
      <c r="L69" s="634">
        <v>1.6</v>
      </c>
      <c r="M69" s="87"/>
      <c r="N69" s="637">
        <v>0</v>
      </c>
      <c r="O69" s="87"/>
      <c r="P69" s="634">
        <v>2</v>
      </c>
      <c r="Q69" s="87"/>
      <c r="R69" s="634">
        <v>2</v>
      </c>
      <c r="S69" s="87"/>
      <c r="T69" s="637">
        <v>0</v>
      </c>
      <c r="U69" s="223"/>
      <c r="V69" s="225"/>
      <c r="W69" s="51"/>
      <c r="X69" s="51"/>
      <c r="Y69" s="51"/>
      <c r="Z69" s="7"/>
      <c r="AA69" s="7"/>
      <c r="AB69" s="7"/>
    </row>
    <row r="70" spans="1:31">
      <c r="A70" s="19"/>
      <c r="B70" s="12" t="s">
        <v>0</v>
      </c>
      <c r="C70" s="87"/>
      <c r="D70" s="334">
        <v>3.2</v>
      </c>
      <c r="E70" s="87"/>
      <c r="F70" s="334">
        <v>3.5</v>
      </c>
      <c r="G70" s="87"/>
      <c r="H70" s="487">
        <v>-8.571428571428566E-2</v>
      </c>
      <c r="I70" s="87"/>
      <c r="J70" s="334">
        <v>2.4</v>
      </c>
      <c r="K70" s="87"/>
      <c r="L70" s="334">
        <v>3.6</v>
      </c>
      <c r="M70" s="87"/>
      <c r="N70" s="487">
        <v>-0.33333333333333337</v>
      </c>
      <c r="O70" s="87"/>
      <c r="P70" s="334">
        <v>3.2</v>
      </c>
      <c r="Q70" s="87"/>
      <c r="R70" s="334">
        <v>4.7</v>
      </c>
      <c r="S70" s="87"/>
      <c r="T70" s="487">
        <v>-0.31914893617021273</v>
      </c>
      <c r="U70" s="312"/>
      <c r="V70" s="245"/>
      <c r="W70" s="51"/>
      <c r="X70" s="51"/>
      <c r="Y70" s="51"/>
      <c r="Z70" s="8"/>
      <c r="AA70" s="325"/>
      <c r="AB70" s="8"/>
    </row>
    <row r="71" spans="1:31" ht="24" customHeight="1">
      <c r="A71" s="19"/>
      <c r="B71" s="91"/>
      <c r="C71" s="87"/>
      <c r="D71" s="91"/>
      <c r="E71" s="87"/>
      <c r="F71" s="91"/>
      <c r="G71" s="87"/>
      <c r="H71" s="91"/>
      <c r="I71" s="87"/>
      <c r="J71" s="92"/>
      <c r="K71" s="87"/>
      <c r="L71" s="92"/>
      <c r="M71" s="87"/>
      <c r="N71" s="92"/>
      <c r="O71" s="87"/>
      <c r="P71" s="198"/>
      <c r="Q71" s="87"/>
      <c r="R71" s="198"/>
      <c r="S71" s="87"/>
      <c r="T71" s="244"/>
      <c r="U71" s="244"/>
      <c r="V71" s="244"/>
      <c r="W71" s="51"/>
      <c r="X71" s="51"/>
      <c r="Y71" s="51"/>
      <c r="Z71" s="8"/>
      <c r="AA71" s="8"/>
      <c r="AB71" s="8"/>
    </row>
    <row r="72" spans="1:31" ht="13.9" customHeight="1">
      <c r="A72" s="19"/>
      <c r="B72" s="638" t="s">
        <v>41</v>
      </c>
      <c r="C72" s="87"/>
      <c r="D72" s="807" t="str">
        <f>+D51</f>
        <v>Q3 2025</v>
      </c>
      <c r="E72" s="87"/>
      <c r="F72" s="807" t="str">
        <f>+F51</f>
        <v>Q3 2024</v>
      </c>
      <c r="G72" s="87"/>
      <c r="H72" s="807" t="str">
        <f>+H51</f>
        <v>∆abs yoy</v>
      </c>
      <c r="I72" s="87"/>
      <c r="J72" s="807" t="str">
        <f>+J51</f>
        <v>Q2 2025</v>
      </c>
      <c r="K72" s="87"/>
      <c r="L72" s="807" t="str">
        <f>+L51</f>
        <v>Q2 2024</v>
      </c>
      <c r="M72" s="87"/>
      <c r="N72" s="807" t="str">
        <f>+N51</f>
        <v>∆abs yoy</v>
      </c>
      <c r="O72" s="87"/>
      <c r="P72" s="807" t="str">
        <f>+P51</f>
        <v>Q1 2025</v>
      </c>
      <c r="Q72" s="87"/>
      <c r="R72" s="807" t="str">
        <f>+R51</f>
        <v>Q1 2024</v>
      </c>
      <c r="S72" s="87"/>
      <c r="T72" s="807" t="str">
        <f>+T51</f>
        <v>∆abs yoy</v>
      </c>
      <c r="U72" s="244"/>
      <c r="V72" s="244"/>
      <c r="W72" s="51"/>
      <c r="X72" s="51"/>
      <c r="Y72" s="51"/>
      <c r="Z72" s="8"/>
      <c r="AA72" s="8"/>
      <c r="AB72" s="8"/>
    </row>
    <row r="73" spans="1:31">
      <c r="A73" s="19"/>
      <c r="B73" s="616" t="s">
        <v>95</v>
      </c>
      <c r="C73" s="87"/>
      <c r="D73" s="632">
        <v>2.6</v>
      </c>
      <c r="E73" s="87"/>
      <c r="F73" s="632">
        <v>2.9</v>
      </c>
      <c r="G73" s="87"/>
      <c r="H73" s="665">
        <v>-0.29999999999999982</v>
      </c>
      <c r="I73" s="87"/>
      <c r="J73" s="632">
        <v>2.7</v>
      </c>
      <c r="K73" s="87"/>
      <c r="L73" s="632">
        <v>6</v>
      </c>
      <c r="M73" s="87"/>
      <c r="N73" s="665">
        <v>-3.3</v>
      </c>
      <c r="O73" s="87"/>
      <c r="P73" s="632">
        <v>2.7</v>
      </c>
      <c r="Q73" s="87"/>
      <c r="R73" s="632">
        <v>6.4</v>
      </c>
      <c r="S73" s="87"/>
      <c r="T73" s="665">
        <v>-3.7</v>
      </c>
      <c r="U73" s="244"/>
      <c r="V73" s="244"/>
      <c r="W73" s="51"/>
      <c r="X73" s="51"/>
      <c r="Y73" s="51"/>
      <c r="Z73" s="8"/>
      <c r="AA73" s="8"/>
      <c r="AB73" s="8"/>
    </row>
    <row r="74" spans="1:31">
      <c r="A74" s="19"/>
      <c r="B74" s="619" t="s">
        <v>116</v>
      </c>
      <c r="C74" s="87"/>
      <c r="D74" s="634">
        <v>3.4</v>
      </c>
      <c r="E74" s="87"/>
      <c r="F74" s="634">
        <v>3.6</v>
      </c>
      <c r="G74" s="87"/>
      <c r="H74" s="669">
        <v>-0.20000000000000018</v>
      </c>
      <c r="I74" s="87"/>
      <c r="J74" s="634">
        <v>3.5</v>
      </c>
      <c r="K74" s="87"/>
      <c r="L74" s="634">
        <v>3.6</v>
      </c>
      <c r="M74" s="87"/>
      <c r="N74" s="669">
        <v>-0.10000000000000009</v>
      </c>
      <c r="O74" s="87"/>
      <c r="P74" s="634">
        <v>3.5</v>
      </c>
      <c r="Q74" s="87"/>
      <c r="R74" s="634">
        <v>3.6</v>
      </c>
      <c r="S74" s="87"/>
      <c r="T74" s="669">
        <v>-0.10000000000000009</v>
      </c>
      <c r="U74" s="244"/>
      <c r="V74" s="244"/>
      <c r="W74" s="51"/>
      <c r="X74" s="51"/>
      <c r="Y74" s="51"/>
      <c r="Z74" s="8"/>
      <c r="AA74" s="8"/>
      <c r="AB74" s="8"/>
    </row>
    <row r="75" spans="1:31">
      <c r="A75" s="19"/>
      <c r="B75" s="12" t="s">
        <v>0</v>
      </c>
      <c r="C75" s="87"/>
      <c r="D75" s="334">
        <v>6</v>
      </c>
      <c r="E75" s="87"/>
      <c r="F75" s="334">
        <v>6.5</v>
      </c>
      <c r="G75" s="87"/>
      <c r="H75" s="671">
        <v>-0.5</v>
      </c>
      <c r="I75" s="87"/>
      <c r="J75" s="334">
        <v>6.1</v>
      </c>
      <c r="K75" s="87"/>
      <c r="L75" s="334">
        <v>9.6</v>
      </c>
      <c r="M75" s="87"/>
      <c r="N75" s="671">
        <v>-3.5</v>
      </c>
      <c r="O75" s="87"/>
      <c r="P75" s="334">
        <v>6.2</v>
      </c>
      <c r="Q75" s="87"/>
      <c r="R75" s="334">
        <v>10</v>
      </c>
      <c r="S75" s="87"/>
      <c r="T75" s="671">
        <v>-3.8</v>
      </c>
      <c r="U75" s="244"/>
      <c r="V75" s="244"/>
      <c r="W75" s="51"/>
      <c r="X75" s="51"/>
      <c r="Y75" s="51"/>
      <c r="Z75" s="8"/>
      <c r="AA75" s="8"/>
      <c r="AB75" s="8"/>
      <c r="AC75" s="8"/>
      <c r="AD75" s="8"/>
      <c r="AE75" s="8"/>
    </row>
    <row r="76" spans="1:31">
      <c r="A76" s="19"/>
      <c r="B76" s="575" t="s">
        <v>39</v>
      </c>
      <c r="C76" s="87"/>
      <c r="D76" s="321"/>
      <c r="E76" s="87"/>
      <c r="F76" s="321"/>
      <c r="G76" s="87"/>
      <c r="H76" s="321"/>
      <c r="I76" s="87"/>
      <c r="J76" s="312"/>
      <c r="K76" s="87"/>
      <c r="L76" s="312"/>
      <c r="M76" s="87"/>
      <c r="N76" s="312"/>
      <c r="O76" s="87"/>
      <c r="P76" s="245"/>
      <c r="Q76" s="87"/>
      <c r="S76" s="87"/>
      <c r="T76" s="312"/>
      <c r="U76" s="51"/>
      <c r="V76" s="51"/>
      <c r="W76" s="51"/>
      <c r="X76" s="51"/>
      <c r="Y76" s="51"/>
      <c r="Z76" s="8"/>
      <c r="AA76" s="8"/>
      <c r="AB76" s="8"/>
      <c r="AC76" s="8"/>
      <c r="AD76" s="8"/>
      <c r="AE76" s="8"/>
    </row>
    <row r="77" spans="1:31">
      <c r="A77" s="19"/>
      <c r="B77" s="91"/>
      <c r="C77" s="87"/>
      <c r="D77" s="91"/>
      <c r="E77" s="87"/>
      <c r="F77" s="91"/>
      <c r="G77" s="87"/>
      <c r="H77" s="91"/>
      <c r="I77" s="87"/>
      <c r="J77" s="312"/>
      <c r="K77" s="87"/>
      <c r="L77" s="312"/>
      <c r="M77" s="87"/>
      <c r="N77" s="312"/>
      <c r="O77" s="87"/>
      <c r="P77" s="245"/>
      <c r="Q77" s="87"/>
      <c r="S77" s="87"/>
      <c r="T77" s="312"/>
      <c r="U77" s="51"/>
      <c r="V77" s="51"/>
      <c r="W77" s="51"/>
      <c r="X77" s="51"/>
      <c r="Y77" s="51"/>
      <c r="Z77" s="8"/>
      <c r="AA77" s="8"/>
      <c r="AB77" s="8"/>
      <c r="AC77" s="8"/>
      <c r="AD77" s="8"/>
      <c r="AE77" s="8"/>
    </row>
    <row r="78" spans="1:31">
      <c r="A78" s="19"/>
      <c r="B78" s="1" t="s">
        <v>17</v>
      </c>
      <c r="C78" s="87"/>
      <c r="E78" s="87"/>
      <c r="G78" s="87"/>
      <c r="I78" s="87"/>
      <c r="K78" s="87"/>
      <c r="M78" s="87"/>
      <c r="O78" s="87"/>
      <c r="Q78" s="87"/>
      <c r="S78" s="87"/>
      <c r="W78" s="51"/>
      <c r="X78" s="51"/>
      <c r="Y78" s="51"/>
      <c r="Z78" s="8"/>
      <c r="AA78" s="8"/>
      <c r="AB78" s="8"/>
      <c r="AC78" s="8"/>
      <c r="AD78" s="8"/>
      <c r="AE78" s="8"/>
    </row>
    <row r="79" spans="1:31">
      <c r="A79" s="19"/>
      <c r="B79" s="638" t="s">
        <v>42</v>
      </c>
      <c r="C79" s="87"/>
      <c r="D79" s="807" t="str">
        <f>+D67</f>
        <v>Q3 2025</v>
      </c>
      <c r="E79" s="87"/>
      <c r="F79" s="807" t="str">
        <f>+F67</f>
        <v>Q3 2024</v>
      </c>
      <c r="G79" s="87"/>
      <c r="H79" s="807" t="str">
        <f>+H67</f>
        <v>∆% yoy</v>
      </c>
      <c r="I79" s="87"/>
      <c r="J79" s="807" t="str">
        <f>+J67</f>
        <v>Q2 2025</v>
      </c>
      <c r="K79" s="87"/>
      <c r="L79" s="807" t="str">
        <f>+L67</f>
        <v>Q2 2024</v>
      </c>
      <c r="M79" s="87"/>
      <c r="N79" s="807" t="str">
        <f>+N67</f>
        <v>∆% yoy</v>
      </c>
      <c r="O79" s="87"/>
      <c r="P79" s="807" t="str">
        <f>+P67</f>
        <v>Q1 2025</v>
      </c>
      <c r="Q79" s="87"/>
      <c r="R79" s="807" t="str">
        <f>+R67</f>
        <v>Q1 2024</v>
      </c>
      <c r="S79" s="87"/>
      <c r="T79" s="807" t="str">
        <f>+T67</f>
        <v>∆% yoy</v>
      </c>
      <c r="U79" s="164"/>
      <c r="V79" s="164"/>
      <c r="W79" s="51"/>
      <c r="X79" s="51"/>
      <c r="Y79" s="51"/>
      <c r="Z79" s="8"/>
      <c r="AA79" s="8"/>
      <c r="AB79" s="8"/>
      <c r="AC79" s="8"/>
      <c r="AD79" s="8"/>
      <c r="AE79" s="8"/>
    </row>
    <row r="80" spans="1:31">
      <c r="A80" s="19"/>
      <c r="B80" s="616" t="s">
        <v>125</v>
      </c>
      <c r="C80" s="87"/>
      <c r="D80" s="632">
        <v>10.6</v>
      </c>
      <c r="E80" s="87"/>
      <c r="F80" s="632">
        <v>12</v>
      </c>
      <c r="G80" s="87"/>
      <c r="H80" s="635">
        <v>-0.1166666666666667</v>
      </c>
      <c r="I80" s="87"/>
      <c r="J80" s="632">
        <v>11.8</v>
      </c>
      <c r="K80" s="87"/>
      <c r="L80" s="632">
        <v>11.5</v>
      </c>
      <c r="M80" s="87"/>
      <c r="N80" s="635">
        <v>2.6086956521739191E-2</v>
      </c>
      <c r="O80" s="87"/>
      <c r="P80" s="632">
        <v>12.3</v>
      </c>
      <c r="Q80" s="87"/>
      <c r="R80" s="632">
        <v>12.8</v>
      </c>
      <c r="S80" s="87"/>
      <c r="T80" s="635">
        <v>-3.90625E-2</v>
      </c>
      <c r="U80" s="223"/>
      <c r="V80" s="225"/>
      <c r="W80" s="51"/>
      <c r="X80" s="51"/>
      <c r="Y80" s="51"/>
      <c r="Z80" s="8"/>
      <c r="AA80" s="8"/>
      <c r="AB80" s="8"/>
      <c r="AC80" s="8"/>
      <c r="AD80" s="8"/>
      <c r="AE80" s="8"/>
    </row>
    <row r="81" spans="1:31">
      <c r="A81" s="19"/>
      <c r="B81" s="617" t="s">
        <v>126</v>
      </c>
      <c r="C81" s="87"/>
      <c r="D81" s="633">
        <v>2.2999999999999998</v>
      </c>
      <c r="E81" s="87"/>
      <c r="F81" s="633">
        <v>2.5</v>
      </c>
      <c r="G81" s="87"/>
      <c r="H81" s="636">
        <v>-8.0000000000000071E-2</v>
      </c>
      <c r="I81" s="87"/>
      <c r="J81" s="633">
        <v>2.2999999999999998</v>
      </c>
      <c r="K81" s="87"/>
      <c r="L81" s="633">
        <v>2.5</v>
      </c>
      <c r="M81" s="87"/>
      <c r="N81" s="636">
        <v>-8.0000000000000071E-2</v>
      </c>
      <c r="O81" s="87"/>
      <c r="P81" s="633">
        <v>2.2000000000000002</v>
      </c>
      <c r="Q81" s="87"/>
      <c r="R81" s="633">
        <v>2.2999999999999998</v>
      </c>
      <c r="S81" s="87"/>
      <c r="T81" s="636">
        <v>-4.3478260869565064E-2</v>
      </c>
      <c r="U81" s="223"/>
      <c r="V81" s="225"/>
      <c r="W81" s="51"/>
      <c r="X81" s="51"/>
      <c r="Y81" s="51"/>
    </row>
    <row r="82" spans="1:31">
      <c r="A82" s="19"/>
      <c r="B82" s="617" t="s">
        <v>127</v>
      </c>
      <c r="C82" s="87"/>
      <c r="D82" s="633">
        <v>3.8</v>
      </c>
      <c r="E82" s="87"/>
      <c r="F82" s="633">
        <v>3.8</v>
      </c>
      <c r="G82" s="87"/>
      <c r="H82" s="636">
        <v>0</v>
      </c>
      <c r="I82" s="87"/>
      <c r="J82" s="633">
        <v>3.5</v>
      </c>
      <c r="K82" s="87"/>
      <c r="L82" s="633">
        <v>3.5</v>
      </c>
      <c r="M82" s="87"/>
      <c r="N82" s="636">
        <v>0</v>
      </c>
      <c r="O82" s="87"/>
      <c r="P82" s="633">
        <v>3.7</v>
      </c>
      <c r="Q82" s="87"/>
      <c r="R82" s="633">
        <v>3.8</v>
      </c>
      <c r="S82" s="87"/>
      <c r="T82" s="636">
        <v>-2.6315789473684119E-2</v>
      </c>
      <c r="U82" s="223"/>
      <c r="V82" s="225"/>
      <c r="W82" s="51"/>
      <c r="X82" s="51"/>
      <c r="Y82" s="51"/>
      <c r="Z82" s="247"/>
      <c r="AA82" s="247"/>
      <c r="AB82" s="247"/>
      <c r="AC82" s="247"/>
      <c r="AD82" s="247"/>
      <c r="AE82" s="247"/>
    </row>
    <row r="83" spans="1:31">
      <c r="A83" s="19"/>
      <c r="B83" s="619" t="s">
        <v>128</v>
      </c>
      <c r="C83" s="87"/>
      <c r="D83" s="634">
        <v>2.5</v>
      </c>
      <c r="E83" s="87"/>
      <c r="F83" s="634">
        <v>2.4</v>
      </c>
      <c r="G83" s="87"/>
      <c r="H83" s="637">
        <v>4.1666666666666706E-2</v>
      </c>
      <c r="I83" s="87"/>
      <c r="J83" s="634">
        <v>2.4</v>
      </c>
      <c r="K83" s="87"/>
      <c r="L83" s="634">
        <v>2.4</v>
      </c>
      <c r="M83" s="87"/>
      <c r="N83" s="637">
        <v>0</v>
      </c>
      <c r="O83" s="87"/>
      <c r="P83" s="634">
        <v>2.4</v>
      </c>
      <c r="Q83" s="87"/>
      <c r="R83" s="634">
        <v>2.4</v>
      </c>
      <c r="S83" s="87"/>
      <c r="T83" s="637">
        <v>0</v>
      </c>
      <c r="U83" s="223"/>
      <c r="V83" s="225"/>
      <c r="W83" s="51"/>
      <c r="X83" s="51"/>
      <c r="Y83" s="51"/>
      <c r="AB83" s="326"/>
      <c r="AC83" s="248"/>
      <c r="AD83" s="248"/>
      <c r="AE83" s="248"/>
    </row>
    <row r="84" spans="1:31">
      <c r="A84" s="19"/>
      <c r="B84" s="12" t="s">
        <v>0</v>
      </c>
      <c r="C84" s="87"/>
      <c r="D84" s="334">
        <v>19.3</v>
      </c>
      <c r="E84" s="87"/>
      <c r="F84" s="334">
        <v>20.7</v>
      </c>
      <c r="G84" s="87"/>
      <c r="H84" s="487">
        <v>-6.7632850241545833E-2</v>
      </c>
      <c r="I84" s="87"/>
      <c r="J84" s="334">
        <v>19.899999999999999</v>
      </c>
      <c r="K84" s="87"/>
      <c r="L84" s="334">
        <v>19.899999999999999</v>
      </c>
      <c r="M84" s="87"/>
      <c r="N84" s="487">
        <v>0</v>
      </c>
      <c r="O84" s="87"/>
      <c r="P84" s="334">
        <v>20.6</v>
      </c>
      <c r="Q84" s="87"/>
      <c r="R84" s="334">
        <v>21.3</v>
      </c>
      <c r="S84" s="87"/>
      <c r="T84" s="487">
        <v>-3.2863849765258184E-2</v>
      </c>
      <c r="U84" s="92"/>
      <c r="V84" s="245"/>
      <c r="W84" s="51"/>
      <c r="X84" s="51"/>
      <c r="Y84" s="51"/>
      <c r="Z84" s="3"/>
      <c r="AA84" s="3"/>
      <c r="AB84" s="3"/>
      <c r="AC84" s="3"/>
      <c r="AD84" s="3"/>
      <c r="AE84" s="3"/>
    </row>
    <row r="85" spans="1:31">
      <c r="A85" s="19"/>
      <c r="B85" s="50" t="s">
        <v>44</v>
      </c>
      <c r="C85" s="87"/>
      <c r="D85" s="244"/>
      <c r="E85" s="87"/>
      <c r="F85" s="244"/>
      <c r="G85" s="87"/>
      <c r="H85" s="244"/>
      <c r="I85" s="87"/>
      <c r="K85" s="87"/>
      <c r="L85" s="16"/>
      <c r="M85" s="87"/>
      <c r="N85" s="16"/>
      <c r="O85" s="87"/>
      <c r="Q85" s="87"/>
      <c r="S85" s="87"/>
      <c r="T85" s="16"/>
      <c r="W85" s="51"/>
      <c r="X85" s="51"/>
      <c r="Y85" s="51"/>
      <c r="Z85" s="98"/>
      <c r="AA85" s="842"/>
      <c r="AB85" s="842"/>
      <c r="AC85" s="98"/>
      <c r="AD85" s="98"/>
      <c r="AE85" s="98"/>
    </row>
    <row r="86" spans="1:31">
      <c r="A86" s="19"/>
      <c r="B86" s="244"/>
      <c r="C86" s="87"/>
      <c r="D86" s="244"/>
      <c r="E86" s="87"/>
      <c r="F86" s="244"/>
      <c r="G86" s="87"/>
      <c r="H86" s="244"/>
      <c r="I86" s="87"/>
      <c r="K86" s="87"/>
      <c r="L86" s="16"/>
      <c r="M86" s="87"/>
      <c r="N86" s="16"/>
      <c r="O86" s="87"/>
      <c r="Q86" s="87"/>
      <c r="S86" s="87"/>
      <c r="T86" s="16"/>
      <c r="W86" s="51"/>
      <c r="X86" s="51"/>
      <c r="Y86" s="51"/>
      <c r="Z86" s="98"/>
      <c r="AA86" s="98"/>
      <c r="AB86" s="98"/>
      <c r="AC86" s="98"/>
      <c r="AD86" s="98"/>
      <c r="AE86" s="98"/>
    </row>
    <row r="87" spans="1:31" ht="18.75" customHeight="1">
      <c r="A87" s="19"/>
      <c r="B87" s="638" t="s">
        <v>43</v>
      </c>
      <c r="C87" s="87"/>
      <c r="D87" s="807" t="str">
        <f>+D72</f>
        <v>Q3 2025</v>
      </c>
      <c r="E87" s="87"/>
      <c r="F87" s="807" t="str">
        <f>+F72</f>
        <v>Q3 2024</v>
      </c>
      <c r="G87" s="87"/>
      <c r="H87" s="807" t="str">
        <f>+H72</f>
        <v>∆abs yoy</v>
      </c>
      <c r="I87" s="87"/>
      <c r="J87" s="807" t="str">
        <f>+J72</f>
        <v>Q2 2025</v>
      </c>
      <c r="K87" s="87"/>
      <c r="L87" s="807" t="str">
        <f>+L72</f>
        <v>Q2 2024</v>
      </c>
      <c r="M87" s="87"/>
      <c r="N87" s="807" t="str">
        <f>+N72</f>
        <v>∆abs yoy</v>
      </c>
      <c r="O87" s="87"/>
      <c r="P87" s="807" t="str">
        <f>+P72</f>
        <v>Q1 2025</v>
      </c>
      <c r="Q87" s="87"/>
      <c r="R87" s="807" t="str">
        <f>+R72</f>
        <v>Q1 2024</v>
      </c>
      <c r="S87" s="87"/>
      <c r="T87" s="807" t="str">
        <f>+T72</f>
        <v>∆abs yoy</v>
      </c>
      <c r="W87" s="51"/>
      <c r="X87" s="51"/>
      <c r="Y87" s="51"/>
      <c r="Z87" s="98"/>
      <c r="AA87" s="98"/>
      <c r="AB87" s="98"/>
      <c r="AC87" s="98"/>
      <c r="AD87" s="98"/>
      <c r="AE87" s="98"/>
    </row>
    <row r="88" spans="1:31">
      <c r="A88" s="19"/>
      <c r="B88" s="616" t="s">
        <v>125</v>
      </c>
      <c r="C88" s="87"/>
      <c r="D88" s="632">
        <v>16.100000000000001</v>
      </c>
      <c r="E88" s="87"/>
      <c r="F88" s="632">
        <v>15.8</v>
      </c>
      <c r="G88" s="87"/>
      <c r="H88" s="665">
        <v>0.30000000000000071</v>
      </c>
      <c r="I88" s="87"/>
      <c r="J88" s="632">
        <v>16</v>
      </c>
      <c r="K88" s="87"/>
      <c r="L88" s="632">
        <v>15.8</v>
      </c>
      <c r="M88" s="87"/>
      <c r="N88" s="665">
        <v>0.19999999999999929</v>
      </c>
      <c r="O88" s="87"/>
      <c r="P88" s="632">
        <v>16</v>
      </c>
      <c r="Q88" s="87"/>
      <c r="R88" s="632">
        <v>15.7</v>
      </c>
      <c r="S88" s="87"/>
      <c r="T88" s="665">
        <v>0.30000000000000071</v>
      </c>
      <c r="W88" s="51"/>
      <c r="X88" s="51"/>
      <c r="Y88" s="51"/>
      <c r="Z88" s="98"/>
      <c r="AA88" s="98"/>
      <c r="AB88" s="98"/>
      <c r="AC88" s="98"/>
      <c r="AD88" s="98"/>
      <c r="AE88" s="98"/>
    </row>
    <row r="89" spans="1:31">
      <c r="A89" s="19"/>
      <c r="B89" s="617" t="s">
        <v>126</v>
      </c>
      <c r="C89" s="87"/>
      <c r="D89" s="633">
        <v>2.1</v>
      </c>
      <c r="E89" s="87"/>
      <c r="F89" s="633">
        <v>2.1</v>
      </c>
      <c r="G89" s="87"/>
      <c r="H89" s="674">
        <v>0</v>
      </c>
      <c r="I89" s="87"/>
      <c r="J89" s="633">
        <v>2.1</v>
      </c>
      <c r="K89" s="87"/>
      <c r="L89" s="633">
        <v>2.1</v>
      </c>
      <c r="M89" s="87"/>
      <c r="N89" s="674">
        <v>0</v>
      </c>
      <c r="O89" s="87"/>
      <c r="P89" s="633">
        <v>2.1</v>
      </c>
      <c r="Q89" s="87"/>
      <c r="R89" s="633">
        <v>2.1</v>
      </c>
      <c r="S89" s="87"/>
      <c r="T89" s="674">
        <v>0</v>
      </c>
      <c r="W89" s="51"/>
      <c r="X89" s="51"/>
      <c r="Y89" s="51"/>
      <c r="Z89" s="98"/>
      <c r="AA89" s="98"/>
      <c r="AB89" s="98"/>
      <c r="AC89" s="98"/>
      <c r="AD89" s="98"/>
      <c r="AE89" s="98"/>
    </row>
    <row r="90" spans="1:31">
      <c r="A90" s="19"/>
      <c r="B90" s="617" t="s">
        <v>127</v>
      </c>
      <c r="C90" s="87"/>
      <c r="D90" s="633">
        <v>2.8</v>
      </c>
      <c r="E90" s="87"/>
      <c r="F90" s="633">
        <v>2.7</v>
      </c>
      <c r="G90" s="87"/>
      <c r="H90" s="674">
        <v>9.9999999999999645E-2</v>
      </c>
      <c r="I90" s="87"/>
      <c r="J90" s="633">
        <v>2.7</v>
      </c>
      <c r="K90" s="87"/>
      <c r="L90" s="633">
        <v>2.7</v>
      </c>
      <c r="M90" s="87"/>
      <c r="N90" s="674">
        <v>0</v>
      </c>
      <c r="O90" s="87"/>
      <c r="P90" s="633">
        <v>2.7</v>
      </c>
      <c r="Q90" s="87"/>
      <c r="R90" s="633">
        <v>2.7</v>
      </c>
      <c r="S90" s="87"/>
      <c r="T90" s="674">
        <v>0</v>
      </c>
      <c r="W90" s="51"/>
      <c r="X90" s="51"/>
      <c r="Y90" s="51"/>
      <c r="Z90" s="98"/>
      <c r="AA90" s="98"/>
      <c r="AB90" s="98"/>
      <c r="AC90" s="98"/>
      <c r="AD90" s="98"/>
      <c r="AE90" s="98"/>
    </row>
    <row r="91" spans="1:31">
      <c r="A91" s="19"/>
      <c r="B91" s="619" t="s">
        <v>128</v>
      </c>
      <c r="C91" s="87"/>
      <c r="D91" s="634">
        <v>4</v>
      </c>
      <c r="E91" s="87"/>
      <c r="F91" s="634">
        <v>3.9</v>
      </c>
      <c r="G91" s="87"/>
      <c r="H91" s="669">
        <v>0.10000000000000009</v>
      </c>
      <c r="I91" s="87"/>
      <c r="J91" s="634">
        <v>4</v>
      </c>
      <c r="K91" s="87"/>
      <c r="L91" s="634">
        <v>3.9</v>
      </c>
      <c r="M91" s="87"/>
      <c r="N91" s="669">
        <v>0.10000000000000009</v>
      </c>
      <c r="O91" s="87"/>
      <c r="P91" s="634">
        <v>4</v>
      </c>
      <c r="Q91" s="87"/>
      <c r="R91" s="634">
        <v>3.9</v>
      </c>
      <c r="S91" s="87"/>
      <c r="T91" s="669">
        <v>0.10000000000000009</v>
      </c>
      <c r="W91" s="51"/>
      <c r="X91" s="51"/>
      <c r="Y91" s="51"/>
      <c r="Z91" s="98"/>
      <c r="AA91" s="98"/>
      <c r="AB91" s="98"/>
      <c r="AC91" s="98"/>
      <c r="AD91" s="98"/>
      <c r="AE91" s="98"/>
    </row>
    <row r="92" spans="1:31">
      <c r="A92" s="19"/>
      <c r="B92" s="12" t="s">
        <v>0</v>
      </c>
      <c r="C92" s="87"/>
      <c r="D92" s="334">
        <v>25</v>
      </c>
      <c r="E92" s="87"/>
      <c r="F92" s="334">
        <v>24.6</v>
      </c>
      <c r="G92" s="87"/>
      <c r="H92" s="671">
        <v>0.39999999999999858</v>
      </c>
      <c r="I92" s="87"/>
      <c r="J92" s="334">
        <v>24.9</v>
      </c>
      <c r="K92" s="87"/>
      <c r="L92" s="334">
        <v>24.5</v>
      </c>
      <c r="M92" s="87"/>
      <c r="N92" s="671">
        <v>0.39999999999999858</v>
      </c>
      <c r="O92" s="87"/>
      <c r="P92" s="334">
        <v>24.8</v>
      </c>
      <c r="Q92" s="87"/>
      <c r="R92" s="334">
        <v>24.4</v>
      </c>
      <c r="S92" s="87"/>
      <c r="T92" s="671">
        <v>0.40000000000000213</v>
      </c>
      <c r="W92" s="51"/>
      <c r="X92" s="51"/>
      <c r="Y92" s="51"/>
      <c r="Z92" s="98"/>
      <c r="AA92" s="98"/>
      <c r="AB92" s="98"/>
      <c r="AC92" s="98"/>
      <c r="AD92" s="98"/>
      <c r="AE92" s="98"/>
    </row>
    <row r="93" spans="1:31">
      <c r="A93" s="19"/>
      <c r="B93" s="50" t="s">
        <v>16</v>
      </c>
      <c r="C93" s="87"/>
      <c r="D93" s="50"/>
      <c r="E93" s="87"/>
      <c r="F93" s="50"/>
      <c r="G93" s="87"/>
      <c r="H93" s="50"/>
      <c r="I93" s="87"/>
      <c r="K93" s="87"/>
      <c r="L93" s="16"/>
      <c r="M93" s="87"/>
      <c r="N93" s="16"/>
      <c r="O93" s="87"/>
      <c r="Q93" s="87"/>
      <c r="S93" s="87"/>
      <c r="T93" s="16"/>
      <c r="W93" s="51"/>
      <c r="X93" s="51"/>
      <c r="Y93" s="51"/>
      <c r="Z93" s="98"/>
      <c r="AA93" s="98"/>
      <c r="AB93" s="98"/>
      <c r="AC93" s="98"/>
      <c r="AD93" s="98"/>
      <c r="AE93" s="98"/>
    </row>
    <row r="94" spans="1:31">
      <c r="A94" s="19"/>
      <c r="B94" s="102"/>
      <c r="C94" s="87"/>
      <c r="D94" s="102"/>
      <c r="E94" s="87"/>
      <c r="F94" s="102"/>
      <c r="G94" s="87"/>
      <c r="H94" s="102"/>
      <c r="I94" s="87"/>
      <c r="K94" s="87"/>
      <c r="L94" s="16"/>
      <c r="M94" s="87"/>
      <c r="N94" s="16"/>
      <c r="O94" s="87"/>
      <c r="Q94" s="87"/>
      <c r="S94" s="87"/>
      <c r="T94" s="16"/>
      <c r="W94" s="51"/>
      <c r="X94" s="51"/>
      <c r="Y94" s="51"/>
      <c r="Z94" s="98"/>
      <c r="AA94" s="842"/>
      <c r="AB94" s="842"/>
      <c r="AC94" s="98"/>
      <c r="AD94" s="98"/>
      <c r="AE94" s="98"/>
    </row>
    <row r="95" spans="1:31">
      <c r="A95" s="19"/>
      <c r="B95" s="639" t="s">
        <v>133</v>
      </c>
      <c r="C95" s="87"/>
      <c r="D95" s="489" t="str">
        <f>+D79</f>
        <v>Q3 2025</v>
      </c>
      <c r="E95" s="87"/>
      <c r="F95" s="489" t="str">
        <f>+F79</f>
        <v>Q3 2024</v>
      </c>
      <c r="G95" s="87"/>
      <c r="H95" s="489" t="str">
        <f>+H79</f>
        <v>∆% yoy</v>
      </c>
      <c r="I95" s="87"/>
      <c r="J95" s="489" t="str">
        <f>+J79</f>
        <v>Q2 2025</v>
      </c>
      <c r="K95" s="87"/>
      <c r="L95" s="489" t="str">
        <f>+L79</f>
        <v>Q2 2024</v>
      </c>
      <c r="M95" s="87"/>
      <c r="N95" s="489" t="str">
        <f>+N79</f>
        <v>∆% yoy</v>
      </c>
      <c r="O95" s="87"/>
      <c r="P95" s="489" t="str">
        <f>+P79</f>
        <v>Q1 2025</v>
      </c>
      <c r="Q95" s="87"/>
      <c r="R95" s="489" t="str">
        <f>+R79</f>
        <v>Q1 2024</v>
      </c>
      <c r="S95" s="87"/>
      <c r="T95" s="489" t="str">
        <f>+T79</f>
        <v>∆% yoy</v>
      </c>
      <c r="U95" s="164"/>
      <c r="V95" s="164"/>
      <c r="W95" s="51"/>
      <c r="X95" s="51"/>
      <c r="Y95" s="51"/>
      <c r="Z95" s="7"/>
      <c r="AA95" s="7"/>
      <c r="AB95" s="7"/>
      <c r="AC95" s="7"/>
      <c r="AD95" s="7"/>
      <c r="AE95" s="7"/>
    </row>
    <row r="96" spans="1:31">
      <c r="A96" s="19"/>
      <c r="B96" s="640" t="s">
        <v>95</v>
      </c>
      <c r="C96" s="87"/>
      <c r="D96" s="632">
        <v>0.2</v>
      </c>
      <c r="E96" s="87"/>
      <c r="F96" s="632">
        <v>0.3</v>
      </c>
      <c r="G96" s="87"/>
      <c r="H96" s="635">
        <v>-0.33333333333333326</v>
      </c>
      <c r="I96" s="87"/>
      <c r="J96" s="632">
        <v>0.4</v>
      </c>
      <c r="K96" s="87"/>
      <c r="L96" s="632">
        <v>0.4</v>
      </c>
      <c r="M96" s="87"/>
      <c r="N96" s="635">
        <v>0</v>
      </c>
      <c r="O96" s="87"/>
      <c r="P96" s="632">
        <v>1.4</v>
      </c>
      <c r="Q96" s="87"/>
      <c r="R96" s="632">
        <v>1.7</v>
      </c>
      <c r="S96" s="87"/>
      <c r="T96" s="635">
        <v>-0.17647058823529416</v>
      </c>
      <c r="U96" s="223"/>
      <c r="V96" s="225"/>
      <c r="W96" s="51"/>
      <c r="X96" s="51"/>
      <c r="Y96" s="51"/>
      <c r="Z96" s="9"/>
      <c r="AA96" s="9"/>
      <c r="AB96" s="9"/>
      <c r="AC96" s="9"/>
      <c r="AD96" s="9"/>
      <c r="AE96" s="9"/>
    </row>
    <row r="97" spans="1:31">
      <c r="A97" s="19"/>
      <c r="B97" s="641" t="s">
        <v>116</v>
      </c>
      <c r="C97" s="87"/>
      <c r="D97" s="633">
        <v>0.5</v>
      </c>
      <c r="E97" s="87"/>
      <c r="F97" s="633">
        <v>0.5</v>
      </c>
      <c r="G97" s="87"/>
      <c r="H97" s="636">
        <v>0</v>
      </c>
      <c r="I97" s="87"/>
      <c r="J97" s="633">
        <v>0.5</v>
      </c>
      <c r="K97" s="87"/>
      <c r="L97" s="633">
        <v>0.7</v>
      </c>
      <c r="M97" s="87"/>
      <c r="N97" s="636">
        <v>-0.28571428571428564</v>
      </c>
      <c r="O97" s="87"/>
      <c r="P97" s="633">
        <v>1.1000000000000001</v>
      </c>
      <c r="Q97" s="87"/>
      <c r="R97" s="633">
        <v>1.2</v>
      </c>
      <c r="S97" s="87"/>
      <c r="T97" s="636">
        <v>-8.3333333333333232E-2</v>
      </c>
      <c r="U97" s="223"/>
      <c r="V97" s="225"/>
      <c r="W97" s="51"/>
      <c r="X97" s="51"/>
      <c r="Y97" s="51"/>
      <c r="Z97" s="9"/>
      <c r="AA97" s="9"/>
      <c r="AB97" s="9"/>
      <c r="AC97" s="9"/>
      <c r="AD97" s="9"/>
      <c r="AE97" s="9"/>
    </row>
    <row r="98" spans="1:31">
      <c r="A98" s="19"/>
      <c r="B98" s="641" t="s">
        <v>118</v>
      </c>
      <c r="C98" s="87"/>
      <c r="D98" s="633">
        <v>0</v>
      </c>
      <c r="E98" s="87"/>
      <c r="F98" s="633">
        <v>0</v>
      </c>
      <c r="G98" s="87"/>
      <c r="H98" s="636">
        <v>0</v>
      </c>
      <c r="I98" s="87"/>
      <c r="J98" s="633">
        <v>0.1</v>
      </c>
      <c r="K98" s="87"/>
      <c r="L98" s="633">
        <v>0.1</v>
      </c>
      <c r="M98" s="87"/>
      <c r="N98" s="636">
        <v>0</v>
      </c>
      <c r="O98" s="87"/>
      <c r="P98" s="633">
        <v>0.1</v>
      </c>
      <c r="Q98" s="87"/>
      <c r="R98" s="633">
        <v>0.1</v>
      </c>
      <c r="S98" s="87"/>
      <c r="T98" s="636">
        <v>0</v>
      </c>
      <c r="U98" s="294"/>
      <c r="V98" s="225"/>
      <c r="W98" s="51"/>
      <c r="X98" s="51"/>
      <c r="Y98" s="51"/>
      <c r="Z98" s="9"/>
      <c r="AA98" s="9"/>
      <c r="AB98" s="9"/>
      <c r="AC98" s="9"/>
      <c r="AD98" s="9"/>
      <c r="AE98" s="9"/>
    </row>
    <row r="99" spans="1:31">
      <c r="A99" s="19"/>
      <c r="B99" s="12" t="s">
        <v>0</v>
      </c>
      <c r="C99" s="87"/>
      <c r="D99" s="334">
        <v>0.8</v>
      </c>
      <c r="E99" s="87"/>
      <c r="F99" s="334">
        <v>0.9</v>
      </c>
      <c r="G99" s="87"/>
      <c r="H99" s="487">
        <v>-0.11111111111111108</v>
      </c>
      <c r="I99" s="87"/>
      <c r="J99" s="334">
        <v>1</v>
      </c>
      <c r="K99" s="87"/>
      <c r="L99" s="334">
        <v>1.2</v>
      </c>
      <c r="M99" s="87"/>
      <c r="N99" s="487">
        <v>-0.16666666666666663</v>
      </c>
      <c r="O99" s="87"/>
      <c r="P99" s="334">
        <v>2.5</v>
      </c>
      <c r="Q99" s="87"/>
      <c r="R99" s="334">
        <v>2.9</v>
      </c>
      <c r="S99" s="87"/>
      <c r="T99" s="487">
        <v>-0.13793103448275859</v>
      </c>
      <c r="U99" s="92"/>
      <c r="V99" s="245"/>
      <c r="W99" s="51"/>
      <c r="X99" s="51"/>
      <c r="Y99" s="51"/>
      <c r="Z99" s="9"/>
      <c r="AA99" s="9"/>
      <c r="AB99" s="9"/>
      <c r="AC99" s="9"/>
      <c r="AD99" s="9"/>
      <c r="AE99" s="9"/>
    </row>
    <row r="100" spans="1:31" ht="15.75">
      <c r="A100" s="19"/>
      <c r="B100" s="488"/>
      <c r="C100" s="87"/>
      <c r="D100" s="50"/>
      <c r="E100" s="87"/>
      <c r="F100" s="50"/>
      <c r="G100" s="87"/>
      <c r="H100" s="50"/>
      <c r="I100" s="87"/>
      <c r="J100" s="94"/>
      <c r="K100" s="87"/>
      <c r="L100" s="94"/>
      <c r="M100" s="87"/>
      <c r="N100" s="94"/>
      <c r="O100" s="87"/>
      <c r="P100" s="94"/>
      <c r="Q100" s="87"/>
      <c r="R100" s="94"/>
      <c r="S100" s="87"/>
      <c r="T100" s="94"/>
      <c r="U100" s="50"/>
      <c r="V100" s="50"/>
      <c r="W100" s="51"/>
      <c r="X100" s="51"/>
      <c r="Y100" s="51"/>
      <c r="Z100" s="9"/>
      <c r="AA100" s="9"/>
      <c r="AB100" s="9"/>
      <c r="AC100" s="9"/>
      <c r="AD100" s="9"/>
      <c r="AE100" s="9"/>
    </row>
    <row r="101" spans="1:31">
      <c r="A101" s="19"/>
      <c r="B101" s="639" t="s">
        <v>134</v>
      </c>
      <c r="C101" s="87"/>
      <c r="D101" s="489" t="str">
        <f>+D87</f>
        <v>Q3 2025</v>
      </c>
      <c r="E101" s="87"/>
      <c r="F101" s="489" t="str">
        <f>+F87</f>
        <v>Q3 2024</v>
      </c>
      <c r="G101" s="87"/>
      <c r="H101" s="489" t="str">
        <f>+H87</f>
        <v>∆abs yoy</v>
      </c>
      <c r="I101" s="87"/>
      <c r="J101" s="489" t="str">
        <f>+J87</f>
        <v>Q2 2025</v>
      </c>
      <c r="K101" s="87"/>
      <c r="L101" s="489" t="str">
        <f>+L87</f>
        <v>Q2 2024</v>
      </c>
      <c r="M101" s="87"/>
      <c r="N101" s="489" t="str">
        <f>+N87</f>
        <v>∆abs yoy</v>
      </c>
      <c r="O101" s="87"/>
      <c r="P101" s="489" t="str">
        <f>+P87</f>
        <v>Q1 2025</v>
      </c>
      <c r="Q101" s="87"/>
      <c r="R101" s="489" t="str">
        <f>+R87</f>
        <v>Q1 2024</v>
      </c>
      <c r="S101" s="87"/>
      <c r="T101" s="489" t="str">
        <f>+T87</f>
        <v>∆abs yoy</v>
      </c>
      <c r="U101" s="50"/>
      <c r="V101" s="50"/>
      <c r="W101" s="51"/>
      <c r="X101" s="51"/>
      <c r="Y101" s="51"/>
      <c r="Z101" s="9"/>
      <c r="AA101" s="9"/>
      <c r="AB101" s="9"/>
      <c r="AC101" s="9"/>
      <c r="AD101" s="9"/>
      <c r="AE101" s="9"/>
    </row>
    <row r="102" spans="1:31">
      <c r="A102" s="19"/>
      <c r="B102" s="640" t="s">
        <v>95</v>
      </c>
      <c r="C102" s="87"/>
      <c r="D102" s="632">
        <v>4</v>
      </c>
      <c r="E102" s="87"/>
      <c r="F102" s="632">
        <v>4</v>
      </c>
      <c r="G102" s="87"/>
      <c r="H102" s="665">
        <v>0</v>
      </c>
      <c r="I102" s="87"/>
      <c r="J102" s="632">
        <v>3.9</v>
      </c>
      <c r="K102" s="87"/>
      <c r="L102" s="632">
        <v>4.0999999999999996</v>
      </c>
      <c r="M102" s="87"/>
      <c r="N102" s="665">
        <v>-0.19999999999999973</v>
      </c>
      <c r="O102" s="87"/>
      <c r="P102" s="632">
        <v>4</v>
      </c>
      <c r="Q102" s="87"/>
      <c r="R102" s="632">
        <v>4.2</v>
      </c>
      <c r="S102" s="87"/>
      <c r="T102" s="665">
        <v>-0.20000000000000018</v>
      </c>
      <c r="U102" s="50"/>
      <c r="V102" s="50"/>
      <c r="W102" s="51"/>
      <c r="X102" s="51"/>
      <c r="Y102" s="51"/>
      <c r="Z102" s="9"/>
      <c r="AA102" s="9"/>
      <c r="AB102" s="9"/>
      <c r="AC102" s="9"/>
      <c r="AD102" s="9"/>
      <c r="AE102" s="9"/>
    </row>
    <row r="103" spans="1:31">
      <c r="A103" s="19"/>
      <c r="B103" s="641" t="s">
        <v>116</v>
      </c>
      <c r="C103" s="87"/>
      <c r="D103" s="633">
        <v>1.7</v>
      </c>
      <c r="E103" s="87"/>
      <c r="F103" s="633">
        <v>1.8</v>
      </c>
      <c r="G103" s="87"/>
      <c r="H103" s="675">
        <v>-0.10000000000000009</v>
      </c>
      <c r="I103" s="87"/>
      <c r="J103" s="633">
        <v>1.7</v>
      </c>
      <c r="K103" s="87"/>
      <c r="L103" s="633">
        <v>1.8</v>
      </c>
      <c r="M103" s="87"/>
      <c r="N103" s="675">
        <v>-0.10000000000000009</v>
      </c>
      <c r="O103" s="87"/>
      <c r="P103" s="633">
        <v>1.8</v>
      </c>
      <c r="Q103" s="87"/>
      <c r="R103" s="633">
        <v>1.8</v>
      </c>
      <c r="S103" s="87"/>
      <c r="T103" s="675">
        <v>0</v>
      </c>
      <c r="U103" s="50"/>
      <c r="V103" s="50"/>
      <c r="W103" s="51"/>
      <c r="X103" s="51"/>
      <c r="Y103" s="51"/>
      <c r="Z103" s="9"/>
      <c r="AA103" s="9"/>
      <c r="AB103" s="9"/>
      <c r="AC103" s="9"/>
      <c r="AD103" s="9"/>
      <c r="AE103" s="9"/>
    </row>
    <row r="104" spans="1:31">
      <c r="A104" s="19"/>
      <c r="B104" s="12" t="s">
        <v>0</v>
      </c>
      <c r="C104" s="87"/>
      <c r="D104" s="334">
        <v>5.7</v>
      </c>
      <c r="E104" s="87"/>
      <c r="F104" s="334">
        <v>5.8</v>
      </c>
      <c r="G104" s="87"/>
      <c r="H104" s="671">
        <v>-9.9999999999999645E-2</v>
      </c>
      <c r="I104" s="87"/>
      <c r="J104" s="334">
        <v>5.7</v>
      </c>
      <c r="K104" s="87"/>
      <c r="L104" s="334">
        <v>5.9</v>
      </c>
      <c r="M104" s="87"/>
      <c r="N104" s="671">
        <v>-0.20000000000000018</v>
      </c>
      <c r="O104" s="87"/>
      <c r="P104" s="334">
        <v>5.7</v>
      </c>
      <c r="Q104" s="87"/>
      <c r="R104" s="334">
        <v>6.1</v>
      </c>
      <c r="S104" s="87"/>
      <c r="T104" s="671">
        <v>-0.39999999999999947</v>
      </c>
      <c r="U104" s="50"/>
      <c r="V104" s="50"/>
      <c r="W104" s="51"/>
      <c r="X104" s="51"/>
      <c r="Y104" s="51"/>
      <c r="Z104" s="9"/>
      <c r="AA104" s="9"/>
      <c r="AB104" s="9"/>
      <c r="AC104" s="9"/>
      <c r="AD104" s="9"/>
      <c r="AE104" s="9"/>
    </row>
    <row r="105" spans="1:31" ht="15.75">
      <c r="A105" s="19"/>
      <c r="B105" s="50" t="s">
        <v>45</v>
      </c>
      <c r="C105" s="87"/>
      <c r="D105" s="50"/>
      <c r="E105" s="87"/>
      <c r="F105" s="50"/>
      <c r="G105" s="87"/>
      <c r="H105" s="50"/>
      <c r="I105" s="87"/>
      <c r="J105" s="94"/>
      <c r="K105" s="87"/>
      <c r="L105" s="94"/>
      <c r="M105" s="87"/>
      <c r="N105" s="94"/>
      <c r="O105" s="87"/>
      <c r="P105" s="94"/>
      <c r="Q105" s="87"/>
      <c r="R105" s="94"/>
      <c r="S105" s="87"/>
      <c r="T105" s="94"/>
      <c r="U105" s="50"/>
      <c r="V105" s="50"/>
      <c r="W105" s="51"/>
      <c r="X105" s="51"/>
      <c r="Y105" s="51"/>
      <c r="Z105" s="9"/>
      <c r="AA105" s="9"/>
      <c r="AB105" s="9"/>
      <c r="AC105" s="9"/>
      <c r="AD105" s="9"/>
      <c r="AE105" s="9"/>
    </row>
    <row r="106" spans="1:31">
      <c r="A106" s="19"/>
      <c r="B106" s="250"/>
      <c r="C106" s="250"/>
      <c r="D106" s="250"/>
      <c r="E106" s="250"/>
      <c r="F106" s="250"/>
      <c r="G106" s="250"/>
      <c r="H106" s="250"/>
      <c r="I106" s="87"/>
      <c r="J106" s="250"/>
      <c r="K106" s="250"/>
      <c r="L106" s="250"/>
      <c r="M106" s="250"/>
      <c r="N106" s="250"/>
      <c r="O106" s="87"/>
      <c r="P106" s="250"/>
      <c r="Q106" s="87"/>
      <c r="R106" s="250"/>
      <c r="S106" s="87"/>
      <c r="T106" s="250"/>
      <c r="U106" s="49"/>
      <c r="AC106" s="248"/>
    </row>
    <row r="107" spans="1:31" ht="14.1" customHeight="1">
      <c r="A107" s="19"/>
      <c r="B107" s="95"/>
      <c r="C107" s="95"/>
      <c r="D107" s="95"/>
      <c r="E107" s="95"/>
      <c r="F107" s="95"/>
      <c r="G107" s="95"/>
      <c r="H107" s="95"/>
      <c r="I107" s="87"/>
      <c r="J107" s="95"/>
      <c r="K107" s="95"/>
      <c r="L107" s="95"/>
      <c r="M107" s="95"/>
      <c r="N107" s="95"/>
      <c r="O107" s="87"/>
      <c r="P107" s="95"/>
      <c r="Q107" s="95"/>
      <c r="R107" s="95"/>
      <c r="S107" s="95"/>
      <c r="T107" s="95"/>
      <c r="U107" s="95"/>
      <c r="V107" s="95"/>
      <c r="W107" s="251"/>
      <c r="X107" s="251"/>
      <c r="Y107" s="251"/>
      <c r="Z107" s="247"/>
      <c r="AA107" s="247"/>
      <c r="AB107" s="247"/>
      <c r="AC107" s="247"/>
      <c r="AD107" s="247"/>
      <c r="AE107" s="247"/>
    </row>
    <row r="108" spans="1:31" ht="14.1" customHeight="1">
      <c r="A108" s="19"/>
      <c r="B108" s="95"/>
      <c r="C108" s="95"/>
      <c r="D108" s="95"/>
      <c r="E108" s="95"/>
      <c r="F108" s="95"/>
      <c r="G108" s="95"/>
      <c r="H108" s="95"/>
      <c r="I108" s="95"/>
      <c r="J108" s="95"/>
      <c r="K108" s="95"/>
      <c r="L108" s="95"/>
      <c r="M108" s="95"/>
      <c r="N108" s="95"/>
      <c r="O108" s="95"/>
      <c r="P108" s="95"/>
      <c r="Q108" s="95"/>
      <c r="R108" s="95"/>
      <c r="S108" s="95"/>
      <c r="T108" s="95"/>
      <c r="U108" s="95"/>
      <c r="V108" s="95"/>
      <c r="W108" s="251"/>
      <c r="X108" s="251"/>
      <c r="Y108" s="251"/>
      <c r="AB108" s="248"/>
      <c r="AC108" s="248"/>
      <c r="AD108" s="248"/>
      <c r="AE108" s="248"/>
    </row>
    <row r="109" spans="1:31" ht="14.65" customHeight="1" thickBot="1">
      <c r="A109" s="19"/>
      <c r="B109" s="175"/>
      <c r="C109" s="175"/>
      <c r="D109" s="175"/>
      <c r="E109" s="175"/>
      <c r="F109" s="175"/>
      <c r="G109" s="175"/>
      <c r="H109" s="175"/>
      <c r="I109" s="175"/>
      <c r="J109" s="175"/>
      <c r="K109" s="175"/>
      <c r="L109" s="175"/>
      <c r="M109" s="175"/>
      <c r="N109" s="175"/>
      <c r="O109" s="175"/>
      <c r="P109" s="175"/>
      <c r="Q109" s="175"/>
      <c r="R109" s="175"/>
      <c r="S109" s="175"/>
      <c r="T109" s="175"/>
      <c r="U109" s="175"/>
      <c r="V109" s="175"/>
      <c r="W109" s="251"/>
      <c r="X109" s="251"/>
      <c r="Y109" s="251"/>
    </row>
    <row r="110" spans="1:31">
      <c r="A110" s="19"/>
      <c r="Z110" s="842"/>
      <c r="AA110" s="842"/>
      <c r="AB110" s="842"/>
      <c r="AC110" s="98"/>
      <c r="AD110" s="98"/>
      <c r="AE110" s="98"/>
    </row>
    <row r="111" spans="1:31">
      <c r="A111" s="19"/>
      <c r="Z111" s="98"/>
      <c r="AA111" s="842"/>
      <c r="AB111" s="842"/>
      <c r="AC111" s="98"/>
      <c r="AD111" s="98"/>
      <c r="AE111" s="98"/>
    </row>
    <row r="112" spans="1:31">
      <c r="A112" s="19"/>
      <c r="Z112" s="7"/>
      <c r="AA112" s="7"/>
      <c r="AB112" s="7"/>
      <c r="AC112" s="7"/>
      <c r="AD112" s="7"/>
      <c r="AE112" s="7"/>
    </row>
    <row r="113" spans="1:31">
      <c r="A113" s="2"/>
      <c r="U113" s="2"/>
      <c r="V113" s="2"/>
      <c r="W113" s="2"/>
      <c r="X113" s="2"/>
      <c r="Y113" s="2"/>
      <c r="Z113" s="8"/>
      <c r="AA113" s="8"/>
      <c r="AB113" s="8"/>
      <c r="AC113" s="8"/>
      <c r="AD113" s="8"/>
      <c r="AE113" s="8"/>
    </row>
    <row r="114" spans="1:31">
      <c r="A114" s="2"/>
      <c r="U114" s="2"/>
      <c r="V114" s="2"/>
      <c r="W114" s="2"/>
      <c r="X114" s="2"/>
      <c r="Y114" s="2"/>
      <c r="Z114" s="8"/>
      <c r="AA114" s="48"/>
      <c r="AB114" s="48"/>
      <c r="AC114" s="48"/>
      <c r="AD114" s="48"/>
      <c r="AE114" s="48"/>
    </row>
    <row r="115" spans="1:31">
      <c r="A115" s="2"/>
    </row>
    <row r="116" spans="1:31">
      <c r="A116" s="2"/>
    </row>
    <row r="117" spans="1:31">
      <c r="A117" s="2"/>
      <c r="Z117" s="2"/>
      <c r="AA117" s="2"/>
    </row>
    <row r="118" spans="1:31">
      <c r="A118" s="2"/>
    </row>
    <row r="119" spans="1:31">
      <c r="A119" s="2"/>
    </row>
    <row r="120" spans="1:31">
      <c r="A120" s="2"/>
    </row>
    <row r="121" spans="1:31">
      <c r="A121" s="2"/>
      <c r="B121" s="21"/>
      <c r="C121" s="21"/>
      <c r="D121" s="21"/>
      <c r="E121" s="21"/>
      <c r="F121" s="21"/>
      <c r="G121" s="21"/>
      <c r="H121" s="21"/>
      <c r="I121" s="21"/>
      <c r="J121" s="21"/>
      <c r="K121" s="21"/>
      <c r="L121" s="21"/>
      <c r="M121" s="21"/>
      <c r="N121" s="21"/>
      <c r="O121" s="21"/>
      <c r="P121" s="21"/>
      <c r="Q121" s="21"/>
      <c r="R121" s="21"/>
      <c r="S121" s="21"/>
      <c r="T121" s="21"/>
    </row>
    <row r="122" spans="1:31">
      <c r="A122" s="2"/>
      <c r="B122" s="21"/>
      <c r="C122" s="21"/>
      <c r="D122" s="21"/>
      <c r="E122" s="21"/>
      <c r="F122" s="21"/>
      <c r="G122" s="21"/>
      <c r="H122" s="21"/>
      <c r="I122" s="21"/>
      <c r="J122" s="21"/>
      <c r="K122" s="21"/>
      <c r="L122" s="21"/>
      <c r="M122" s="21"/>
      <c r="N122" s="21"/>
      <c r="O122" s="21"/>
      <c r="P122" s="21"/>
      <c r="Q122" s="21"/>
      <c r="R122" s="21"/>
      <c r="S122" s="21"/>
      <c r="T122" s="21"/>
    </row>
    <row r="123" spans="1:31">
      <c r="A123" s="2"/>
      <c r="B123" s="21"/>
      <c r="C123" s="21"/>
      <c r="D123" s="21"/>
      <c r="E123" s="21"/>
      <c r="F123" s="21"/>
      <c r="G123" s="21"/>
      <c r="H123" s="21"/>
      <c r="I123" s="21"/>
      <c r="J123" s="21"/>
      <c r="K123" s="21"/>
      <c r="L123" s="21"/>
      <c r="M123" s="21"/>
      <c r="N123" s="21"/>
      <c r="O123" s="21"/>
      <c r="P123" s="21"/>
      <c r="Q123" s="21"/>
      <c r="R123" s="21"/>
      <c r="S123" s="21"/>
      <c r="T123" s="21"/>
    </row>
    <row r="124" spans="1:31">
      <c r="A124" s="2"/>
      <c r="B124" s="21"/>
      <c r="C124" s="21"/>
      <c r="D124" s="21"/>
      <c r="E124" s="21"/>
      <c r="F124" s="21"/>
      <c r="G124" s="21"/>
      <c r="H124" s="21"/>
      <c r="I124" s="21"/>
      <c r="J124" s="21"/>
      <c r="K124" s="21"/>
      <c r="L124" s="21"/>
      <c r="M124" s="21"/>
      <c r="N124" s="21"/>
      <c r="O124" s="21"/>
      <c r="P124" s="21"/>
      <c r="Q124" s="21"/>
      <c r="R124" s="21"/>
      <c r="S124" s="21"/>
      <c r="T124" s="21"/>
    </row>
    <row r="125" spans="1:31">
      <c r="A125" s="2"/>
    </row>
    <row r="126" spans="1:31">
      <c r="A126" s="2"/>
    </row>
    <row r="127" spans="1:31">
      <c r="A127" s="2"/>
      <c r="B127" s="21"/>
      <c r="C127" s="21"/>
      <c r="D127" s="21"/>
      <c r="E127" s="21"/>
      <c r="F127" s="21"/>
      <c r="G127" s="21"/>
      <c r="H127" s="21"/>
      <c r="I127" s="21"/>
      <c r="J127" s="21"/>
      <c r="K127" s="21"/>
      <c r="L127" s="21"/>
      <c r="M127" s="21"/>
      <c r="N127" s="21"/>
      <c r="O127" s="21"/>
      <c r="P127" s="21"/>
      <c r="Q127" s="21"/>
      <c r="R127" s="21"/>
      <c r="S127" s="21"/>
      <c r="T127" s="21"/>
    </row>
    <row r="128" spans="1:31">
      <c r="A128" s="2"/>
      <c r="B128" s="21"/>
      <c r="C128" s="21"/>
      <c r="D128" s="21"/>
      <c r="E128" s="21"/>
      <c r="F128" s="21"/>
      <c r="G128" s="21"/>
      <c r="H128" s="21"/>
      <c r="I128" s="21"/>
      <c r="J128" s="21"/>
      <c r="K128" s="21"/>
      <c r="L128" s="21"/>
      <c r="M128" s="21"/>
      <c r="N128" s="21"/>
      <c r="O128" s="21"/>
      <c r="P128" s="21"/>
      <c r="Q128" s="21"/>
      <c r="R128" s="21"/>
      <c r="S128" s="21"/>
      <c r="T128" s="21"/>
    </row>
    <row r="129" spans="1:25">
      <c r="A129" s="2"/>
      <c r="B129" s="21"/>
      <c r="C129" s="21"/>
      <c r="D129" s="21"/>
      <c r="E129" s="21"/>
      <c r="F129" s="21"/>
      <c r="G129" s="21"/>
      <c r="H129" s="21"/>
      <c r="I129" s="21"/>
      <c r="J129" s="21"/>
      <c r="K129" s="21"/>
      <c r="L129" s="21"/>
      <c r="M129" s="21"/>
      <c r="N129" s="21"/>
      <c r="O129" s="21"/>
      <c r="P129" s="21"/>
      <c r="Q129" s="21"/>
      <c r="R129" s="21"/>
      <c r="S129" s="21"/>
      <c r="T129" s="21"/>
    </row>
    <row r="130" spans="1:25">
      <c r="A130" s="2"/>
      <c r="J130" s="21"/>
      <c r="K130" s="21"/>
      <c r="L130" s="21"/>
      <c r="M130" s="21"/>
      <c r="N130" s="21"/>
      <c r="O130" s="21"/>
      <c r="P130" s="21"/>
      <c r="Q130" s="21"/>
      <c r="R130" s="21"/>
      <c r="S130" s="21"/>
      <c r="T130" s="21"/>
    </row>
    <row r="131" spans="1:25">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c r="A141" s="2"/>
    </row>
    <row r="142" spans="1:25">
      <c r="A142" s="2"/>
    </row>
  </sheetData>
  <mergeCells count="6">
    <mergeCell ref="AA94:AB94"/>
    <mergeCell ref="Z110:AB110"/>
    <mergeCell ref="AA111:AB111"/>
    <mergeCell ref="AA59:AB59"/>
    <mergeCell ref="AA68:AB68"/>
    <mergeCell ref="AA85:AB85"/>
  </mergeCells>
  <printOptions horizontalCentered="1" verticalCentered="1"/>
  <pageMargins left="0.23622047244094491" right="0.23622047244094491" top="0.74803149606299213" bottom="0.74803149606299213" header="0.31496062992125984" footer="0.31496062992125984"/>
  <pageSetup paperSize="9" scale="40" orientation="portrait" r:id="rId1"/>
  <headerFooter differentFirst="1">
    <oddFooter>&amp;R&amp;P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830CB-4C25-4092-9ED9-50B008E1436B}">
  <sheetPr>
    <pageSetUpPr fitToPage="1"/>
  </sheetPr>
  <dimension ref="C1:AM21"/>
  <sheetViews>
    <sheetView showGridLines="0" workbookViewId="0">
      <selection activeCell="C11" sqref="C11"/>
    </sheetView>
  </sheetViews>
  <sheetFormatPr defaultColWidth="10.7109375" defaultRowHeight="14.25"/>
  <cols>
    <col min="1" max="1" width="10.7109375" style="1"/>
    <col min="2" max="2" width="4.28515625" style="1" customWidth="1"/>
    <col min="3" max="3" width="20.7109375" style="1" bestFit="1" customWidth="1"/>
    <col min="4" max="4" width="0.7109375" style="34" customWidth="1"/>
    <col min="5" max="6" width="11.42578125" style="1" bestFit="1" customWidth="1"/>
    <col min="7" max="7" width="0.7109375" style="1" customWidth="1"/>
    <col min="8" max="9" width="11.42578125" style="1" bestFit="1" customWidth="1"/>
    <col min="10" max="10" width="0.7109375" style="34" customWidth="1"/>
    <col min="11" max="11" width="11.42578125" style="1" bestFit="1" customWidth="1"/>
    <col min="12" max="12" width="0.7109375" style="1" customWidth="1"/>
    <col min="13" max="13" width="1.42578125" style="1" customWidth="1"/>
    <col min="14" max="14" width="53.42578125" style="1" customWidth="1"/>
    <col min="15" max="16384" width="10.7109375" style="1"/>
  </cols>
  <sheetData>
    <row r="1" spans="3:39" s="21" customFormat="1">
      <c r="D1" s="103"/>
      <c r="J1" s="103"/>
      <c r="P1" s="2"/>
      <c r="Q1" s="2"/>
      <c r="R1" s="2"/>
      <c r="S1" s="2"/>
      <c r="T1" s="2"/>
      <c r="U1" s="2"/>
      <c r="V1" s="2"/>
      <c r="W1" s="2"/>
      <c r="X1" s="2"/>
      <c r="Y1" s="1"/>
      <c r="Z1" s="1"/>
      <c r="AA1" s="1"/>
      <c r="AB1" s="1"/>
      <c r="AC1" s="1"/>
      <c r="AD1" s="1"/>
      <c r="AE1" s="1"/>
      <c r="AF1" s="1"/>
      <c r="AG1" s="1"/>
      <c r="AH1" s="1"/>
      <c r="AI1" s="1"/>
      <c r="AJ1" s="1"/>
      <c r="AK1" s="1"/>
      <c r="AL1" s="1"/>
      <c r="AM1" s="1"/>
    </row>
    <row r="2" spans="3:39" s="21" customFormat="1">
      <c r="C2" s="850" t="s">
        <v>70</v>
      </c>
      <c r="D2" s="850"/>
      <c r="E2" s="850"/>
      <c r="F2" s="850"/>
      <c r="G2" s="850"/>
      <c r="H2" s="850"/>
      <c r="I2" s="850"/>
      <c r="J2" s="850"/>
      <c r="K2" s="850"/>
      <c r="L2" s="850"/>
      <c r="M2" s="850"/>
      <c r="N2" s="850"/>
      <c r="O2" s="1"/>
      <c r="P2" s="2"/>
      <c r="Q2" s="2"/>
      <c r="R2" s="2"/>
      <c r="S2" s="2"/>
      <c r="T2" s="2"/>
      <c r="U2" s="2"/>
      <c r="V2" s="2"/>
      <c r="W2" s="2"/>
      <c r="X2" s="2"/>
      <c r="Y2" s="1"/>
      <c r="Z2" s="1"/>
      <c r="AA2" s="1"/>
      <c r="AB2" s="1"/>
      <c r="AC2" s="1"/>
      <c r="AD2" s="1"/>
      <c r="AE2" s="1"/>
      <c r="AF2" s="1"/>
      <c r="AG2" s="1"/>
      <c r="AH2" s="1"/>
      <c r="AI2" s="1"/>
      <c r="AJ2" s="1"/>
      <c r="AK2" s="1"/>
      <c r="AL2" s="1"/>
      <c r="AM2" s="1"/>
    </row>
    <row r="3" spans="3:39" s="21" customFormat="1" ht="15" customHeight="1" thickBot="1">
      <c r="C3" s="851"/>
      <c r="D3" s="851"/>
      <c r="E3" s="851"/>
      <c r="F3" s="851"/>
      <c r="G3" s="851"/>
      <c r="H3" s="851"/>
      <c r="I3" s="851"/>
      <c r="J3" s="851"/>
      <c r="K3" s="851"/>
      <c r="L3" s="851"/>
      <c r="M3" s="851"/>
      <c r="N3" s="851"/>
      <c r="O3" s="1"/>
      <c r="P3" s="2"/>
      <c r="Q3" s="2"/>
      <c r="R3" s="2"/>
      <c r="S3" s="2"/>
      <c r="T3" s="2"/>
      <c r="U3" s="2"/>
      <c r="V3" s="2"/>
      <c r="W3" s="2"/>
      <c r="X3" s="2"/>
      <c r="Y3" s="2"/>
      <c r="Z3" s="1"/>
      <c r="AA3" s="1"/>
      <c r="AB3" s="1"/>
      <c r="AC3" s="1"/>
      <c r="AD3" s="1"/>
      <c r="AE3" s="1"/>
      <c r="AF3" s="1"/>
      <c r="AG3" s="1"/>
      <c r="AH3" s="1"/>
      <c r="AI3" s="1"/>
      <c r="AJ3" s="1"/>
      <c r="AK3" s="1"/>
      <c r="AL3" s="1"/>
      <c r="AM3" s="1"/>
    </row>
    <row r="4" spans="3:39">
      <c r="E4" s="107"/>
      <c r="F4" s="21"/>
      <c r="G4" s="21"/>
      <c r="H4" s="21"/>
      <c r="I4" s="21"/>
      <c r="J4" s="103"/>
      <c r="K4" s="21"/>
      <c r="L4" s="21"/>
      <c r="M4" s="21"/>
      <c r="N4" s="21"/>
      <c r="O4" s="21"/>
    </row>
    <row r="5" spans="3:39">
      <c r="C5" s="852"/>
      <c r="D5" s="853"/>
      <c r="E5" s="853"/>
      <c r="F5" s="853"/>
      <c r="G5" s="853"/>
      <c r="H5" s="853"/>
      <c r="I5" s="853"/>
      <c r="J5" s="853"/>
      <c r="K5" s="853"/>
      <c r="L5" s="853"/>
      <c r="M5" s="853"/>
      <c r="N5" s="854"/>
      <c r="O5" s="21"/>
    </row>
    <row r="6" spans="3:39" ht="58.5" customHeight="1">
      <c r="C6" s="860" t="s">
        <v>79</v>
      </c>
      <c r="D6" s="861"/>
      <c r="E6" s="861"/>
      <c r="F6" s="861"/>
      <c r="G6" s="861"/>
      <c r="H6" s="861"/>
      <c r="I6" s="861"/>
      <c r="J6" s="861"/>
      <c r="K6" s="861"/>
      <c r="L6" s="861"/>
      <c r="M6" s="861"/>
      <c r="N6" s="862"/>
      <c r="O6" s="21"/>
      <c r="P6" s="855"/>
      <c r="Q6" s="856"/>
      <c r="R6" s="856"/>
      <c r="S6" s="856"/>
      <c r="T6" s="856"/>
      <c r="U6" s="856"/>
      <c r="V6" s="856"/>
      <c r="W6" s="856"/>
      <c r="X6" s="856"/>
      <c r="Y6" s="856"/>
      <c r="Z6" s="856"/>
      <c r="AA6" s="856"/>
    </row>
    <row r="7" spans="3:39">
      <c r="C7" s="857"/>
      <c r="D7" s="858"/>
      <c r="E7" s="858"/>
      <c r="F7" s="858"/>
      <c r="G7" s="858"/>
      <c r="H7" s="858"/>
      <c r="I7" s="858"/>
      <c r="J7" s="858"/>
      <c r="K7" s="858"/>
      <c r="L7" s="858"/>
      <c r="M7" s="858"/>
      <c r="N7" s="859"/>
      <c r="O7" s="21"/>
    </row>
    <row r="8" spans="3:39">
      <c r="C8" s="847"/>
      <c r="D8" s="848"/>
      <c r="E8" s="848"/>
      <c r="F8" s="848"/>
      <c r="G8" s="848"/>
      <c r="H8" s="848"/>
      <c r="I8" s="848"/>
      <c r="J8" s="848"/>
      <c r="K8" s="848"/>
      <c r="L8" s="848"/>
      <c r="M8" s="848"/>
      <c r="N8" s="849"/>
      <c r="O8" s="21"/>
    </row>
    <row r="9" spans="3:39">
      <c r="C9" s="177"/>
      <c r="D9" s="177"/>
      <c r="F9" s="21"/>
      <c r="G9" s="21"/>
      <c r="H9" s="21"/>
      <c r="I9" s="21"/>
      <c r="J9" s="21"/>
      <c r="K9" s="21"/>
      <c r="L9" s="21"/>
      <c r="M9" s="21"/>
      <c r="N9" s="21"/>
      <c r="O9" s="21"/>
    </row>
    <row r="10" spans="3:39">
      <c r="C10" s="177"/>
      <c r="D10" s="135"/>
      <c r="F10" s="21"/>
      <c r="G10" s="21"/>
      <c r="H10" s="21"/>
      <c r="I10" s="21"/>
      <c r="J10" s="21"/>
      <c r="K10" s="21"/>
      <c r="L10" s="21"/>
      <c r="M10" s="21"/>
      <c r="N10" s="21"/>
      <c r="O10" s="21"/>
    </row>
    <row r="11" spans="3:39">
      <c r="C11" s="146"/>
      <c r="D11" s="1"/>
      <c r="E11" s="178"/>
      <c r="F11" s="179"/>
      <c r="G11" s="21"/>
      <c r="H11" s="21"/>
      <c r="I11" s="21"/>
      <c r="J11" s="21"/>
      <c r="K11" s="21"/>
      <c r="L11" s="21"/>
      <c r="M11" s="21"/>
      <c r="N11" s="21"/>
      <c r="O11" s="21"/>
    </row>
    <row r="12" spans="3:39">
      <c r="C12" s="146"/>
      <c r="D12" s="1"/>
      <c r="E12" s="178"/>
      <c r="F12" s="21"/>
      <c r="G12" s="21"/>
      <c r="H12" s="21"/>
      <c r="I12" s="21"/>
      <c r="J12" s="21"/>
      <c r="K12" s="21"/>
      <c r="L12" s="21"/>
      <c r="M12" s="21"/>
      <c r="N12" s="21"/>
      <c r="O12" s="21"/>
    </row>
    <row r="13" spans="3:39">
      <c r="C13" s="165"/>
      <c r="D13" s="165"/>
      <c r="E13" s="165"/>
      <c r="F13" s="165"/>
      <c r="G13" s="21"/>
      <c r="H13" s="165"/>
      <c r="I13" s="165"/>
      <c r="J13" s="165"/>
      <c r="K13" s="165"/>
      <c r="L13" s="21"/>
      <c r="M13" s="21"/>
      <c r="N13" s="165"/>
      <c r="O13" s="21"/>
    </row>
    <row r="14" spans="3:39">
      <c r="C14" s="177"/>
      <c r="D14" s="177"/>
      <c r="F14" s="21"/>
      <c r="G14" s="21"/>
      <c r="H14" s="21"/>
      <c r="I14" s="21"/>
      <c r="J14" s="21"/>
      <c r="K14" s="21"/>
      <c r="L14" s="21"/>
      <c r="M14" s="21"/>
      <c r="N14" s="21"/>
      <c r="O14" s="21"/>
    </row>
    <row r="15" spans="3:39">
      <c r="C15" s="177"/>
      <c r="D15" s="135"/>
      <c r="F15" s="21"/>
      <c r="G15" s="21"/>
      <c r="H15" s="21"/>
      <c r="I15" s="21"/>
      <c r="J15" s="21"/>
      <c r="K15" s="21"/>
      <c r="L15" s="21"/>
      <c r="M15" s="21"/>
      <c r="N15" s="21"/>
      <c r="O15" s="21"/>
    </row>
    <row r="16" spans="3:39">
      <c r="C16" s="180"/>
      <c r="D16" s="1"/>
      <c r="E16" s="21"/>
      <c r="F16" s="21"/>
      <c r="G16" s="21"/>
      <c r="H16" s="21"/>
      <c r="I16" s="21"/>
      <c r="J16" s="21"/>
      <c r="K16" s="21"/>
      <c r="L16" s="21"/>
      <c r="M16" s="21"/>
      <c r="N16" s="21"/>
      <c r="O16" s="21"/>
    </row>
    <row r="17" spans="3:15">
      <c r="C17" s="180"/>
      <c r="D17" s="1"/>
      <c r="E17" s="21"/>
      <c r="F17" s="21"/>
      <c r="G17" s="21"/>
      <c r="H17" s="21"/>
      <c r="I17" s="21"/>
      <c r="J17" s="21"/>
      <c r="K17" s="21"/>
      <c r="L17" s="21"/>
      <c r="M17" s="21"/>
      <c r="N17" s="21"/>
      <c r="O17" s="21"/>
    </row>
    <row r="18" spans="3:15">
      <c r="C18" s="181"/>
      <c r="D18" s="1"/>
      <c r="E18" s="21"/>
      <c r="F18" s="21"/>
      <c r="G18" s="21"/>
      <c r="H18" s="21"/>
      <c r="I18" s="21"/>
      <c r="J18" s="21"/>
      <c r="K18" s="21"/>
      <c r="L18" s="21"/>
      <c r="M18" s="21"/>
      <c r="N18" s="21"/>
      <c r="O18" s="21"/>
    </row>
    <row r="19" spans="3:15">
      <c r="C19" s="181"/>
      <c r="D19" s="1"/>
      <c r="F19" s="181"/>
      <c r="G19" s="181"/>
      <c r="H19" s="181"/>
      <c r="I19" s="181"/>
      <c r="J19" s="181"/>
      <c r="K19" s="181"/>
      <c r="L19" s="181"/>
      <c r="M19" s="181"/>
      <c r="N19" s="181"/>
      <c r="O19" s="158"/>
    </row>
    <row r="20" spans="3:15">
      <c r="D20" s="1"/>
      <c r="F20" s="182"/>
      <c r="G20" s="21"/>
      <c r="H20" s="183"/>
      <c r="I20" s="184"/>
      <c r="J20" s="184"/>
      <c r="K20" s="184"/>
      <c r="L20" s="21"/>
      <c r="M20" s="183"/>
      <c r="N20" s="184"/>
      <c r="O20" s="36"/>
    </row>
    <row r="21" spans="3:15">
      <c r="C21" s="161"/>
      <c r="D21" s="161"/>
      <c r="F21" s="87"/>
      <c r="G21" s="87"/>
      <c r="H21" s="87"/>
    </row>
  </sheetData>
  <mergeCells count="6">
    <mergeCell ref="C8:N8"/>
    <mergeCell ref="C2:N3"/>
    <mergeCell ref="C5:N5"/>
    <mergeCell ref="P6:AA6"/>
    <mergeCell ref="C7:N7"/>
    <mergeCell ref="C6:N6"/>
  </mergeCells>
  <printOptions horizontalCentered="1" verticalCentered="1"/>
  <pageMargins left="0.23622047244094491" right="0.23622047244094491" top="0.74803149606299213" bottom="0.74803149606299213" header="0.31496062992125984" footer="0.31496062992125984"/>
  <pageSetup paperSize="9" scale="73" orientation="portrait" r:id="rId1"/>
  <headerFooter differentFirst="1">
    <oddFooter>&amp;R&amp;P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2155F-9210-4D31-A436-98AAB98220C7}">
  <sheetPr>
    <pageSetUpPr fitToPage="1"/>
  </sheetPr>
  <dimension ref="A1:V49"/>
  <sheetViews>
    <sheetView showGridLines="0" workbookViewId="0">
      <selection activeCell="B5" sqref="B5"/>
    </sheetView>
  </sheetViews>
  <sheetFormatPr defaultColWidth="10.7109375" defaultRowHeight="14.25"/>
  <cols>
    <col min="1" max="1" width="10.7109375" style="1"/>
    <col min="2" max="2" width="27.7109375" style="1" customWidth="1"/>
    <col min="3" max="4" width="10.42578125" style="1" customWidth="1"/>
    <col min="5" max="5" width="8" style="1" customWidth="1"/>
    <col min="6" max="6" width="4.42578125" style="1" customWidth="1"/>
    <col min="7" max="7" width="27.7109375" style="1" customWidth="1"/>
    <col min="8" max="9" width="10.42578125" style="1" customWidth="1"/>
    <col min="10" max="10" width="8" style="1" customWidth="1"/>
    <col min="11" max="11" width="1.42578125" style="1" customWidth="1"/>
    <col min="12" max="12" width="24.7109375" style="1" customWidth="1"/>
    <col min="13" max="13" width="11.42578125" style="1" customWidth="1"/>
    <col min="14" max="15" width="9.28515625" style="1" bestFit="1" customWidth="1"/>
    <col min="16" max="16384" width="10.7109375" style="1"/>
  </cols>
  <sheetData>
    <row r="1" spans="1:22">
      <c r="K1" s="2"/>
      <c r="L1" s="2"/>
      <c r="M1" s="2"/>
      <c r="N1" s="2"/>
      <c r="O1" s="2"/>
      <c r="P1" s="2"/>
      <c r="Q1" s="2"/>
      <c r="R1" s="2"/>
      <c r="S1" s="2"/>
      <c r="T1" s="2"/>
      <c r="U1" s="2"/>
      <c r="V1" s="2"/>
    </row>
    <row r="2" spans="1:22">
      <c r="B2" s="863" t="s">
        <v>71</v>
      </c>
      <c r="C2" s="863"/>
      <c r="D2" s="863"/>
      <c r="E2" s="863"/>
      <c r="F2" s="863"/>
      <c r="G2" s="2"/>
      <c r="H2" s="2"/>
      <c r="I2" s="2"/>
      <c r="J2" s="2"/>
      <c r="K2" s="2"/>
      <c r="L2" s="2"/>
      <c r="M2" s="3"/>
      <c r="N2" s="3"/>
      <c r="O2" s="3"/>
      <c r="P2" s="3"/>
      <c r="Q2" s="3"/>
      <c r="R2" s="3"/>
      <c r="S2" s="3"/>
      <c r="T2" s="3"/>
      <c r="U2" s="2"/>
      <c r="V2" s="2"/>
    </row>
    <row r="3" spans="1:22" ht="15" thickBot="1">
      <c r="B3" s="864"/>
      <c r="C3" s="864"/>
      <c r="D3" s="864"/>
      <c r="E3" s="864"/>
      <c r="F3" s="864"/>
      <c r="G3" s="4"/>
      <c r="H3" s="4"/>
      <c r="I3" s="4"/>
      <c r="J3" s="4"/>
      <c r="K3" s="4"/>
      <c r="L3" s="4"/>
      <c r="M3" s="3"/>
      <c r="N3" s="3"/>
      <c r="O3" s="3"/>
      <c r="P3" s="3"/>
      <c r="Q3" s="3"/>
      <c r="R3" s="3"/>
      <c r="S3" s="3"/>
      <c r="T3" s="3"/>
      <c r="U3" s="2"/>
      <c r="V3" s="2"/>
    </row>
    <row r="4" spans="1:22" ht="409.5" customHeight="1">
      <c r="B4" s="865" t="s">
        <v>145</v>
      </c>
      <c r="C4" s="865"/>
      <c r="D4" s="865"/>
      <c r="E4" s="865"/>
      <c r="F4" s="865"/>
      <c r="G4" s="865"/>
      <c r="H4" s="865"/>
      <c r="I4" s="865"/>
      <c r="J4" s="865"/>
      <c r="K4" s="865"/>
      <c r="L4" s="865"/>
      <c r="M4" s="3"/>
      <c r="N4" s="3"/>
      <c r="O4" s="3"/>
      <c r="P4" s="3"/>
      <c r="Q4" s="3"/>
      <c r="R4" s="3"/>
      <c r="S4" s="3"/>
      <c r="T4" s="3"/>
      <c r="U4" s="2"/>
      <c r="V4" s="2"/>
    </row>
    <row r="5" spans="1:22">
      <c r="B5" s="162"/>
      <c r="C5" s="163"/>
      <c r="D5" s="164"/>
      <c r="E5" s="164"/>
      <c r="G5" s="162"/>
      <c r="H5" s="164"/>
      <c r="I5" s="164"/>
      <c r="J5" s="164"/>
      <c r="K5" s="98"/>
      <c r="L5" s="165"/>
      <c r="M5" s="98"/>
      <c r="N5" s="842"/>
      <c r="O5" s="842"/>
      <c r="P5" s="3"/>
      <c r="Q5" s="3"/>
      <c r="R5" s="3"/>
      <c r="S5" s="3"/>
      <c r="T5" s="3"/>
      <c r="U5" s="2"/>
      <c r="V5" s="2"/>
    </row>
    <row r="6" spans="1:22">
      <c r="B6" s="93"/>
      <c r="C6" s="100"/>
      <c r="D6" s="100"/>
      <c r="E6" s="101"/>
      <c r="G6" s="93"/>
      <c r="H6" s="100"/>
      <c r="I6" s="100"/>
      <c r="J6" s="166"/>
      <c r="K6" s="7"/>
      <c r="L6" s="167"/>
      <c r="N6" s="7"/>
      <c r="O6" s="7"/>
      <c r="Q6" s="3"/>
      <c r="R6" s="3"/>
      <c r="S6" s="3"/>
      <c r="T6" s="3"/>
      <c r="U6" s="2"/>
      <c r="V6" s="2"/>
    </row>
    <row r="7" spans="1:22">
      <c r="B7" s="93"/>
      <c r="C7" s="100"/>
      <c r="D7" s="100"/>
      <c r="E7" s="101"/>
      <c r="G7" s="93"/>
      <c r="H7" s="100"/>
      <c r="I7" s="100"/>
      <c r="J7" s="166"/>
      <c r="K7" s="8"/>
      <c r="L7" s="167"/>
      <c r="N7" s="8"/>
      <c r="O7" s="8"/>
      <c r="Q7" s="3"/>
      <c r="R7" s="3"/>
      <c r="S7" s="3"/>
      <c r="T7" s="3"/>
      <c r="U7" s="2"/>
      <c r="V7" s="2"/>
    </row>
    <row r="8" spans="1:22">
      <c r="B8" s="93"/>
      <c r="C8" s="168"/>
      <c r="D8" s="168"/>
      <c r="E8" s="168"/>
      <c r="F8" s="168"/>
      <c r="G8" s="168"/>
      <c r="H8" s="168"/>
      <c r="I8" s="168"/>
      <c r="J8" s="168"/>
      <c r="K8" s="8"/>
      <c r="L8" s="167"/>
      <c r="N8" s="8"/>
      <c r="O8" s="8"/>
      <c r="Q8" s="3"/>
      <c r="R8" s="3"/>
      <c r="S8" s="3"/>
      <c r="T8" s="3"/>
      <c r="U8" s="2"/>
      <c r="V8" s="2"/>
    </row>
    <row r="9" spans="1:22">
      <c r="B9" s="169"/>
      <c r="C9" s="168"/>
      <c r="D9" s="168"/>
      <c r="E9" s="168"/>
      <c r="F9" s="168"/>
      <c r="G9" s="168"/>
      <c r="H9" s="168"/>
      <c r="I9" s="168"/>
      <c r="J9" s="168"/>
      <c r="K9" s="8"/>
      <c r="L9" s="167"/>
      <c r="N9" s="8"/>
      <c r="O9" s="8"/>
      <c r="Q9" s="3"/>
      <c r="R9" s="3"/>
      <c r="S9" s="3"/>
      <c r="T9" s="3"/>
      <c r="U9" s="2"/>
      <c r="V9" s="2"/>
    </row>
    <row r="10" spans="1:22">
      <c r="B10" s="169"/>
      <c r="C10" s="168"/>
      <c r="D10" s="168"/>
      <c r="E10" s="168"/>
      <c r="F10" s="168"/>
      <c r="G10" s="168"/>
      <c r="H10" s="168"/>
      <c r="I10" s="168"/>
      <c r="J10" s="168"/>
      <c r="K10" s="8"/>
      <c r="L10" s="167"/>
      <c r="N10" s="8"/>
      <c r="O10" s="8"/>
      <c r="Q10" s="3"/>
      <c r="R10" s="3"/>
      <c r="S10" s="3"/>
      <c r="T10" s="3"/>
      <c r="U10" s="2"/>
      <c r="V10" s="2"/>
    </row>
    <row r="11" spans="1:22" s="10" customFormat="1">
      <c r="B11" s="169"/>
      <c r="C11" s="168"/>
      <c r="D11" s="168"/>
      <c r="E11" s="168"/>
      <c r="F11" s="168"/>
      <c r="G11" s="168"/>
      <c r="H11" s="168"/>
      <c r="I11" s="168"/>
      <c r="J11" s="168"/>
      <c r="K11" s="8"/>
      <c r="L11" s="167"/>
      <c r="M11" s="3"/>
      <c r="N11" s="8"/>
      <c r="O11" s="8"/>
      <c r="P11" s="3"/>
      <c r="Q11" s="3"/>
      <c r="R11" s="170"/>
      <c r="S11" s="170"/>
      <c r="T11" s="170"/>
      <c r="U11" s="11"/>
      <c r="V11" s="11"/>
    </row>
    <row r="12" spans="1:22">
      <c r="B12" s="169"/>
      <c r="C12" s="168"/>
      <c r="D12" s="168"/>
      <c r="E12" s="168"/>
      <c r="F12" s="168"/>
      <c r="G12" s="168"/>
      <c r="H12" s="168"/>
      <c r="I12" s="168"/>
      <c r="J12" s="168"/>
      <c r="K12" s="3"/>
      <c r="L12" s="171"/>
      <c r="M12" s="3"/>
      <c r="N12" s="3"/>
      <c r="O12" s="172"/>
      <c r="P12" s="3"/>
      <c r="Q12" s="3"/>
      <c r="R12" s="3"/>
      <c r="S12" s="3"/>
      <c r="T12" s="3"/>
      <c r="U12" s="2"/>
      <c r="V12" s="2"/>
    </row>
    <row r="13" spans="1:22">
      <c r="B13" s="93"/>
      <c r="C13" s="168"/>
      <c r="D13" s="168"/>
      <c r="E13" s="168"/>
      <c r="F13" s="168"/>
      <c r="G13" s="168"/>
      <c r="H13" s="168"/>
      <c r="I13" s="168"/>
      <c r="J13" s="168"/>
      <c r="K13" s="3"/>
      <c r="L13" s="167"/>
      <c r="M13" s="3"/>
      <c r="N13" s="3"/>
      <c r="O13" s="3"/>
      <c r="P13" s="3"/>
      <c r="Q13" s="3"/>
      <c r="R13" s="3"/>
      <c r="S13" s="3"/>
      <c r="T13" s="3"/>
      <c r="U13" s="2"/>
      <c r="V13" s="2"/>
    </row>
    <row r="14" spans="1:22">
      <c r="B14" s="91"/>
      <c r="C14" s="168"/>
      <c r="D14" s="168"/>
      <c r="E14" s="168"/>
      <c r="F14" s="168"/>
      <c r="G14" s="168"/>
      <c r="H14" s="168"/>
      <c r="I14" s="168"/>
      <c r="J14" s="168"/>
      <c r="K14" s="7"/>
      <c r="L14" s="167"/>
      <c r="M14" s="7"/>
      <c r="N14" s="7"/>
      <c r="O14" s="3"/>
      <c r="P14" s="3"/>
      <c r="Q14" s="3"/>
      <c r="R14" s="3"/>
      <c r="S14" s="3"/>
      <c r="T14" s="3"/>
      <c r="U14" s="2"/>
      <c r="V14" s="2"/>
    </row>
    <row r="15" spans="1:22">
      <c r="B15" s="173"/>
      <c r="C15" s="168"/>
      <c r="D15" s="168"/>
      <c r="E15" s="168"/>
      <c r="F15" s="168"/>
      <c r="G15" s="168"/>
      <c r="H15" s="168"/>
      <c r="I15" s="168"/>
      <c r="J15" s="168"/>
      <c r="K15" s="14"/>
      <c r="L15" s="174"/>
      <c r="M15" s="14"/>
      <c r="N15" s="14"/>
      <c r="O15" s="3"/>
      <c r="P15" s="3"/>
      <c r="Q15" s="3"/>
      <c r="R15" s="3"/>
      <c r="S15" s="3"/>
      <c r="T15" s="3"/>
      <c r="U15" s="2"/>
      <c r="V15" s="2"/>
    </row>
    <row r="16" spans="1:22" ht="16.5" thickBot="1">
      <c r="A16" s="19"/>
      <c r="B16" s="175"/>
      <c r="C16" s="175"/>
      <c r="D16" s="175"/>
      <c r="E16" s="175"/>
      <c r="F16" s="175"/>
      <c r="G16" s="175"/>
      <c r="H16" s="175"/>
      <c r="I16" s="175"/>
      <c r="J16" s="175"/>
      <c r="K16" s="176"/>
      <c r="L16" s="176"/>
    </row>
    <row r="17" spans="1:16">
      <c r="A17" s="19"/>
      <c r="K17" s="3"/>
      <c r="L17" s="3"/>
      <c r="M17" s="3"/>
      <c r="N17" s="3"/>
    </row>
    <row r="18" spans="1:16">
      <c r="A18" s="19"/>
      <c r="K18" s="3"/>
      <c r="L18" s="3"/>
      <c r="M18" s="3"/>
      <c r="N18" s="3"/>
    </row>
    <row r="19" spans="1:16">
      <c r="A19" s="19"/>
      <c r="K19" s="7"/>
      <c r="L19" s="3"/>
      <c r="M19" s="7"/>
      <c r="N19" s="7"/>
    </row>
    <row r="20" spans="1:16">
      <c r="A20" s="2"/>
      <c r="I20" s="2"/>
      <c r="J20" s="2"/>
      <c r="K20" s="8"/>
      <c r="L20" s="3"/>
      <c r="M20" s="8"/>
      <c r="N20" s="8"/>
      <c r="P20" s="49">
        <f>+N20-M20</f>
        <v>0</v>
      </c>
    </row>
    <row r="21" spans="1:16">
      <c r="A21" s="2"/>
      <c r="I21" s="2"/>
      <c r="J21" s="2"/>
      <c r="K21" s="8"/>
      <c r="L21" s="174"/>
      <c r="M21" s="48"/>
      <c r="N21" s="48"/>
    </row>
    <row r="22" spans="1:16">
      <c r="A22" s="2"/>
    </row>
    <row r="23" spans="1:16">
      <c r="A23" s="2"/>
    </row>
    <row r="24" spans="1:16">
      <c r="A24" s="2"/>
      <c r="K24" s="2"/>
      <c r="L24" s="2"/>
      <c r="M24" s="2"/>
    </row>
    <row r="25" spans="1:16">
      <c r="A25" s="2"/>
    </row>
    <row r="26" spans="1:16">
      <c r="A26" s="2"/>
    </row>
    <row r="27" spans="1:16">
      <c r="A27" s="2"/>
    </row>
    <row r="28" spans="1:16">
      <c r="A28" s="2"/>
      <c r="B28" s="21"/>
      <c r="C28" s="21"/>
      <c r="D28" s="21"/>
      <c r="E28" s="21"/>
    </row>
    <row r="29" spans="1:16">
      <c r="A29" s="2"/>
      <c r="B29" s="21"/>
      <c r="C29" s="21"/>
      <c r="D29" s="21"/>
      <c r="E29" s="21"/>
    </row>
    <row r="30" spans="1:16">
      <c r="A30" s="2"/>
      <c r="B30" s="21"/>
      <c r="C30" s="21"/>
      <c r="D30" s="21"/>
      <c r="E30" s="21"/>
    </row>
    <row r="31" spans="1:16">
      <c r="A31" s="2"/>
      <c r="B31" s="21"/>
      <c r="C31" s="21"/>
      <c r="D31" s="21"/>
      <c r="E31" s="21"/>
    </row>
    <row r="32" spans="1:16">
      <c r="A32" s="2"/>
    </row>
    <row r="33" spans="1:10">
      <c r="A33" s="2"/>
    </row>
    <row r="34" spans="1:10">
      <c r="A34" s="2"/>
      <c r="B34" s="21"/>
      <c r="C34" s="21"/>
      <c r="D34" s="21"/>
      <c r="E34" s="21"/>
    </row>
    <row r="35" spans="1:10">
      <c r="A35" s="2"/>
      <c r="B35" s="21"/>
      <c r="C35" s="21"/>
      <c r="D35" s="21"/>
      <c r="E35" s="21"/>
    </row>
    <row r="36" spans="1:10">
      <c r="A36" s="2"/>
      <c r="B36" s="21"/>
      <c r="C36" s="21"/>
      <c r="D36" s="21"/>
      <c r="E36" s="21"/>
    </row>
    <row r="37" spans="1:10">
      <c r="A37" s="2"/>
      <c r="C37" s="21"/>
      <c r="D37" s="21"/>
      <c r="E37" s="21"/>
    </row>
    <row r="38" spans="1:10">
      <c r="A38" s="2"/>
      <c r="B38" s="2"/>
      <c r="C38" s="2"/>
      <c r="D38" s="2"/>
      <c r="E38" s="2"/>
      <c r="F38" s="2"/>
      <c r="G38" s="2"/>
      <c r="H38" s="2"/>
      <c r="I38" s="2"/>
      <c r="J38" s="2"/>
    </row>
    <row r="39" spans="1:10">
      <c r="A39" s="2"/>
      <c r="B39" s="2"/>
      <c r="C39" s="2"/>
      <c r="D39" s="2"/>
      <c r="E39" s="2"/>
      <c r="F39" s="2"/>
      <c r="G39" s="2"/>
      <c r="H39" s="2"/>
      <c r="I39" s="2"/>
      <c r="J39" s="2"/>
    </row>
    <row r="40" spans="1:10">
      <c r="A40" s="2"/>
      <c r="B40" s="2"/>
      <c r="C40" s="2"/>
      <c r="D40" s="2"/>
      <c r="E40" s="2"/>
      <c r="F40" s="2"/>
      <c r="G40" s="2"/>
      <c r="H40" s="2"/>
      <c r="I40" s="2"/>
      <c r="J40" s="2"/>
    </row>
    <row r="41" spans="1:10">
      <c r="A41" s="2"/>
      <c r="B41" s="2"/>
      <c r="C41" s="2"/>
      <c r="D41" s="2"/>
      <c r="E41" s="2"/>
      <c r="F41" s="2"/>
      <c r="G41" s="2"/>
      <c r="H41" s="2"/>
      <c r="I41" s="2"/>
      <c r="J41" s="2"/>
    </row>
    <row r="42" spans="1:10">
      <c r="A42" s="2"/>
      <c r="B42" s="2"/>
      <c r="C42" s="2"/>
      <c r="D42" s="2"/>
      <c r="E42" s="2"/>
      <c r="F42" s="2"/>
      <c r="G42" s="2"/>
      <c r="H42" s="2"/>
      <c r="I42" s="2"/>
      <c r="J42" s="2"/>
    </row>
    <row r="43" spans="1:10">
      <c r="A43" s="2"/>
      <c r="B43" s="2"/>
      <c r="C43" s="2"/>
      <c r="D43" s="2"/>
      <c r="E43" s="2"/>
      <c r="F43" s="2"/>
      <c r="G43" s="2"/>
      <c r="H43" s="2"/>
      <c r="I43" s="2"/>
      <c r="J43" s="2"/>
    </row>
    <row r="44" spans="1:10">
      <c r="A44" s="2"/>
      <c r="B44" s="2"/>
      <c r="C44" s="2"/>
      <c r="D44" s="2"/>
      <c r="E44" s="2"/>
      <c r="F44" s="2"/>
      <c r="G44" s="2"/>
      <c r="H44" s="2"/>
      <c r="I44" s="2"/>
      <c r="J44" s="2"/>
    </row>
    <row r="45" spans="1:10">
      <c r="A45" s="2"/>
      <c r="B45" s="2"/>
      <c r="C45" s="2"/>
      <c r="D45" s="2"/>
      <c r="E45" s="2"/>
      <c r="F45" s="2"/>
      <c r="G45" s="2"/>
      <c r="H45" s="2"/>
      <c r="I45" s="2"/>
      <c r="J45" s="2"/>
    </row>
    <row r="46" spans="1:10">
      <c r="A46" s="2"/>
      <c r="B46" s="2"/>
      <c r="C46" s="2"/>
      <c r="D46" s="2"/>
      <c r="E46" s="2"/>
      <c r="F46" s="2"/>
      <c r="G46" s="2"/>
      <c r="H46" s="2"/>
      <c r="I46" s="2"/>
      <c r="J46" s="2"/>
    </row>
    <row r="47" spans="1:10">
      <c r="A47" s="2"/>
      <c r="B47" s="2"/>
      <c r="C47" s="2"/>
      <c r="D47" s="2"/>
      <c r="E47" s="2"/>
      <c r="F47" s="2"/>
      <c r="G47" s="2"/>
      <c r="H47" s="2"/>
      <c r="I47" s="2"/>
      <c r="J47" s="2"/>
    </row>
    <row r="48" spans="1:10">
      <c r="A48" s="2"/>
    </row>
    <row r="49" spans="1:1">
      <c r="A49" s="2"/>
    </row>
  </sheetData>
  <mergeCells count="3">
    <mergeCell ref="B2:F3"/>
    <mergeCell ref="N5:O5"/>
    <mergeCell ref="B4:L4"/>
  </mergeCells>
  <printOptions horizontalCentered="1" verticalCentered="1"/>
  <pageMargins left="0.23622047244094491" right="0.23622047244094491" top="0.74803149606299213" bottom="0.74803149606299213" header="0.31496062992125984" footer="0.31496062992125984"/>
  <pageSetup paperSize="9" scale="69" orientation="portrait" r:id="rId1"/>
  <headerFooter differentFirst="1">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CD227-81F7-4BBC-B0DF-37ABFEF9233C}">
  <sheetPr>
    <pageSetUpPr fitToPage="1"/>
  </sheetPr>
  <dimension ref="C2:K18"/>
  <sheetViews>
    <sheetView showGridLines="0" workbookViewId="0">
      <selection activeCell="D18" sqref="D18"/>
    </sheetView>
  </sheetViews>
  <sheetFormatPr defaultColWidth="10.7109375" defaultRowHeight="14.25"/>
  <cols>
    <col min="1" max="1" width="10.7109375" style="1"/>
    <col min="2" max="2" width="6" style="1" customWidth="1"/>
    <col min="3" max="3" width="69.28515625" style="1" customWidth="1"/>
    <col min="4" max="4" width="16.7109375" style="1" customWidth="1"/>
    <col min="5" max="5" width="2.7109375" style="1" customWidth="1"/>
    <col min="6" max="16384" width="10.7109375" style="1"/>
  </cols>
  <sheetData>
    <row r="2" spans="3:11" ht="18">
      <c r="C2" s="41"/>
      <c r="D2" s="41"/>
      <c r="E2" s="41"/>
    </row>
    <row r="3" spans="3:11" ht="21" thickBot="1">
      <c r="C3" s="834" t="s">
        <v>10</v>
      </c>
      <c r="D3" s="834"/>
      <c r="E3" s="41"/>
    </row>
    <row r="4" spans="3:11" ht="20.25">
      <c r="C4" s="42"/>
      <c r="D4" s="41"/>
      <c r="H4" s="41"/>
    </row>
    <row r="5" spans="3:11" ht="18">
      <c r="C5" s="832" t="s">
        <v>27</v>
      </c>
      <c r="D5" s="41"/>
      <c r="H5" s="41"/>
      <c r="I5" s="832"/>
    </row>
    <row r="6" spans="3:11" ht="18">
      <c r="C6" s="832"/>
      <c r="D6" s="41"/>
      <c r="H6" s="41"/>
      <c r="I6" s="832"/>
    </row>
    <row r="7" spans="3:11" ht="18">
      <c r="C7" s="832" t="s">
        <v>28</v>
      </c>
      <c r="D7" s="41"/>
      <c r="H7" s="41"/>
    </row>
    <row r="8" spans="3:11" ht="18">
      <c r="C8" s="832"/>
      <c r="D8" s="41"/>
      <c r="H8" s="41"/>
    </row>
    <row r="9" spans="3:11" ht="18">
      <c r="C9" s="832" t="s">
        <v>29</v>
      </c>
      <c r="D9" s="41"/>
      <c r="H9" s="41"/>
      <c r="K9" s="41"/>
    </row>
    <row r="10" spans="3:11" ht="18">
      <c r="C10" s="832"/>
      <c r="D10" s="41"/>
      <c r="H10" s="41"/>
      <c r="K10" s="41"/>
    </row>
    <row r="11" spans="3:11" ht="18">
      <c r="C11" s="832" t="s">
        <v>30</v>
      </c>
      <c r="D11" s="41"/>
      <c r="H11" s="41"/>
      <c r="K11" s="41"/>
    </row>
    <row r="12" spans="3:11" ht="18">
      <c r="C12" s="832"/>
      <c r="D12" s="41"/>
      <c r="H12" s="41"/>
      <c r="K12" s="41"/>
    </row>
    <row r="13" spans="3:11" ht="18">
      <c r="C13" s="835" t="s">
        <v>69</v>
      </c>
      <c r="D13" s="41"/>
      <c r="H13" s="41"/>
      <c r="K13" s="41"/>
    </row>
    <row r="14" spans="3:11" ht="18">
      <c r="C14" s="835"/>
      <c r="D14" s="41"/>
      <c r="H14" s="41"/>
      <c r="K14" s="41"/>
    </row>
    <row r="15" spans="3:11" ht="18">
      <c r="C15" s="835" t="s">
        <v>77</v>
      </c>
      <c r="D15" s="41"/>
      <c r="H15" s="41"/>
      <c r="K15" s="41"/>
    </row>
    <row r="16" spans="3:11" ht="18">
      <c r="C16" s="835"/>
      <c r="D16" s="41"/>
      <c r="H16" s="41"/>
      <c r="K16" s="41"/>
    </row>
    <row r="17" spans="3:8" ht="18">
      <c r="C17" s="832" t="s">
        <v>71</v>
      </c>
      <c r="D17" s="41"/>
      <c r="H17" s="41"/>
    </row>
    <row r="18" spans="3:8" ht="18.75" thickBot="1">
      <c r="C18" s="833"/>
      <c r="D18" s="43"/>
    </row>
  </sheetData>
  <mergeCells count="9">
    <mergeCell ref="I5:I6"/>
    <mergeCell ref="C17:C18"/>
    <mergeCell ref="C3:D3"/>
    <mergeCell ref="C5:C6"/>
    <mergeCell ref="C7:C8"/>
    <mergeCell ref="C9:C10"/>
    <mergeCell ref="C11:C12"/>
    <mergeCell ref="C15:C16"/>
    <mergeCell ref="C13:C14"/>
  </mergeCell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55DA9-6E1A-4964-850F-038DB12D1E24}">
  <sheetPr>
    <pageSetUpPr fitToPage="1"/>
  </sheetPr>
  <dimension ref="C1:AR47"/>
  <sheetViews>
    <sheetView showGridLines="0" zoomScaleNormal="100" workbookViewId="0">
      <selection activeCell="AA21" sqref="AA21"/>
    </sheetView>
  </sheetViews>
  <sheetFormatPr defaultColWidth="10.7109375" defaultRowHeight="14.25"/>
  <cols>
    <col min="1" max="2" width="3.7109375" style="1" customWidth="1"/>
    <col min="3" max="3" width="45.7109375" style="1" customWidth="1"/>
    <col min="4" max="4" width="0.85546875" style="34" customWidth="1"/>
    <col min="5" max="5" width="12.7109375" style="1" customWidth="1"/>
    <col min="6" max="6" width="0" style="1" hidden="1" customWidth="1"/>
    <col min="7" max="7" width="0.85546875" style="1" customWidth="1"/>
    <col min="8" max="8" width="12.7109375" style="1" customWidth="1"/>
    <col min="9" max="9" width="0" style="1" hidden="1" customWidth="1"/>
    <col min="10" max="10" width="0.85546875" style="34" customWidth="1"/>
    <col min="11" max="11" width="12.7109375" style="1" customWidth="1"/>
    <col min="12" max="12" width="0.7109375" style="1" customWidth="1"/>
    <col min="13" max="13" width="11.42578125" style="1" hidden="1" customWidth="1"/>
    <col min="14" max="14" width="0" style="1" hidden="1" customWidth="1"/>
    <col min="15" max="15" width="0.7109375" style="1" hidden="1" customWidth="1"/>
    <col min="16" max="16" width="11.42578125" style="1" hidden="1" customWidth="1"/>
    <col min="17" max="17" width="0.7109375" style="34" hidden="1" customWidth="1"/>
    <col min="18" max="18" width="11.42578125" style="1" hidden="1" customWidth="1"/>
    <col min="19" max="19" width="0.7109375" style="1" customWidth="1"/>
    <col min="20" max="16384" width="10.7109375" style="1"/>
  </cols>
  <sheetData>
    <row r="1" spans="3:44" s="21" customFormat="1">
      <c r="D1" s="103"/>
      <c r="J1" s="103"/>
      <c r="Q1" s="103"/>
      <c r="U1" s="2"/>
      <c r="V1" s="2"/>
      <c r="W1" s="2"/>
      <c r="X1" s="2"/>
      <c r="Y1" s="2"/>
      <c r="Z1" s="2"/>
      <c r="AA1" s="2"/>
      <c r="AB1" s="2"/>
      <c r="AC1" s="2"/>
      <c r="AD1" s="1"/>
      <c r="AE1" s="1"/>
      <c r="AF1" s="1"/>
      <c r="AG1" s="1"/>
      <c r="AH1" s="1"/>
      <c r="AI1" s="1"/>
      <c r="AJ1" s="1"/>
      <c r="AK1" s="1"/>
      <c r="AL1" s="1"/>
      <c r="AM1" s="1"/>
      <c r="AN1" s="1"/>
      <c r="AO1" s="1"/>
      <c r="AP1" s="1"/>
      <c r="AQ1" s="1"/>
      <c r="AR1" s="1"/>
    </row>
    <row r="2" spans="3:44" s="21" customFormat="1" ht="18.75">
      <c r="C2" s="47" t="s">
        <v>26</v>
      </c>
      <c r="D2" s="47"/>
      <c r="E2" s="47"/>
      <c r="F2" s="47"/>
      <c r="G2" s="47"/>
      <c r="H2" s="47"/>
      <c r="I2" s="47"/>
      <c r="J2" s="47"/>
      <c r="K2" s="47"/>
      <c r="L2" s="47"/>
      <c r="M2" s="47"/>
      <c r="N2" s="47"/>
      <c r="O2" s="47"/>
      <c r="P2" s="47"/>
      <c r="Q2" s="104"/>
      <c r="R2" s="47"/>
      <c r="S2" s="47"/>
      <c r="T2" s="1"/>
      <c r="U2" s="2"/>
      <c r="V2" s="2"/>
      <c r="W2" s="2"/>
      <c r="X2" s="2"/>
      <c r="Y2" s="2"/>
      <c r="Z2" s="2"/>
      <c r="AA2" s="2"/>
      <c r="AB2" s="2"/>
      <c r="AC2" s="2"/>
      <c r="AD2" s="2"/>
      <c r="AE2" s="2"/>
      <c r="AF2" s="2"/>
      <c r="AG2" s="2"/>
      <c r="AH2" s="2"/>
      <c r="AI2" s="2"/>
      <c r="AJ2" s="2"/>
      <c r="AK2" s="2"/>
      <c r="AL2" s="1"/>
      <c r="AM2" s="1"/>
      <c r="AN2" s="1"/>
      <c r="AO2" s="1"/>
      <c r="AP2" s="1"/>
      <c r="AQ2" s="1"/>
      <c r="AR2" s="1"/>
    </row>
    <row r="3" spans="3:44" s="21" customFormat="1" ht="16.5" thickBot="1">
      <c r="C3" s="105"/>
      <c r="D3" s="105"/>
      <c r="E3" s="105"/>
      <c r="F3" s="105"/>
      <c r="G3" s="105"/>
      <c r="H3" s="105"/>
      <c r="I3" s="105"/>
      <c r="J3" s="105"/>
      <c r="K3" s="105"/>
      <c r="L3" s="105"/>
      <c r="M3" s="105"/>
      <c r="N3" s="105"/>
      <c r="O3" s="105"/>
      <c r="P3" s="105"/>
      <c r="Q3" s="106"/>
      <c r="R3" s="105"/>
      <c r="S3" s="105"/>
      <c r="T3" s="1"/>
      <c r="U3" s="2"/>
      <c r="V3" s="2"/>
      <c r="W3" s="2"/>
      <c r="X3" s="2"/>
      <c r="Y3" s="2"/>
      <c r="Z3" s="2"/>
      <c r="AA3" s="2"/>
      <c r="AB3" s="2"/>
      <c r="AC3" s="2"/>
      <c r="AD3" s="2"/>
      <c r="AE3" s="2"/>
      <c r="AF3" s="2"/>
      <c r="AG3" s="2"/>
      <c r="AH3" s="2"/>
      <c r="AI3" s="2"/>
      <c r="AJ3" s="2"/>
      <c r="AK3" s="2"/>
      <c r="AL3" s="1"/>
      <c r="AM3" s="1"/>
      <c r="AN3" s="1"/>
      <c r="AO3" s="1"/>
      <c r="AP3" s="1"/>
      <c r="AQ3" s="1"/>
      <c r="AR3" s="1"/>
    </row>
    <row r="4" spans="3:44">
      <c r="E4" s="107"/>
      <c r="F4" s="21"/>
      <c r="G4" s="21"/>
      <c r="H4" s="21"/>
      <c r="I4" s="21"/>
      <c r="J4" s="103"/>
      <c r="K4" s="21"/>
      <c r="L4" s="21"/>
      <c r="M4" s="107"/>
      <c r="N4" s="21"/>
      <c r="O4" s="21"/>
      <c r="P4" s="21"/>
      <c r="Q4" s="103"/>
      <c r="R4" s="21"/>
      <c r="S4" s="21"/>
      <c r="T4" s="21"/>
      <c r="AA4" s="2"/>
      <c r="AB4" s="2"/>
      <c r="AC4" s="2"/>
      <c r="AD4" s="2"/>
      <c r="AE4" s="2"/>
      <c r="AF4" s="2"/>
      <c r="AG4" s="2"/>
      <c r="AH4" s="2"/>
      <c r="AI4" s="2"/>
      <c r="AJ4" s="2"/>
      <c r="AK4" s="2"/>
    </row>
    <row r="5" spans="3:44" ht="15">
      <c r="C5" s="722" t="s">
        <v>80</v>
      </c>
      <c r="D5" s="109"/>
      <c r="E5" s="724" t="s">
        <v>81</v>
      </c>
      <c r="F5" s="723" t="s">
        <v>18</v>
      </c>
      <c r="G5" s="146"/>
      <c r="H5" s="724" t="s">
        <v>82</v>
      </c>
      <c r="I5" s="723" t="s">
        <v>18</v>
      </c>
      <c r="J5" s="479"/>
      <c r="K5" s="724" t="s">
        <v>19</v>
      </c>
      <c r="M5" s="110"/>
      <c r="N5" s="111"/>
      <c r="P5" s="110"/>
      <c r="Q5" s="112"/>
      <c r="R5" s="108" t="s">
        <v>4</v>
      </c>
      <c r="T5" s="21"/>
      <c r="AA5" s="2"/>
      <c r="AB5" s="2"/>
      <c r="AC5" s="2"/>
      <c r="AD5" s="2"/>
      <c r="AE5" s="2"/>
      <c r="AF5" s="2"/>
      <c r="AG5" s="2"/>
      <c r="AH5" s="2"/>
      <c r="AI5" s="2"/>
      <c r="AJ5" s="2"/>
      <c r="AK5" s="2"/>
    </row>
    <row r="6" spans="3:44" ht="15">
      <c r="C6" s="190" t="s">
        <v>83</v>
      </c>
      <c r="D6" s="113"/>
      <c r="E6" s="192">
        <v>92.9</v>
      </c>
      <c r="F6" s="114"/>
      <c r="H6" s="192">
        <v>89.4</v>
      </c>
      <c r="I6" s="114"/>
      <c r="K6" s="362">
        <v>3.9149888143176728E-2</v>
      </c>
      <c r="M6" s="115"/>
      <c r="N6" s="114"/>
      <c r="P6" s="115"/>
      <c r="Q6" s="116"/>
      <c r="R6" s="117"/>
      <c r="T6" s="21"/>
      <c r="AA6" s="2"/>
      <c r="AB6" s="2"/>
      <c r="AC6" s="2"/>
      <c r="AD6" s="2"/>
      <c r="AE6" s="2"/>
      <c r="AF6" s="2"/>
      <c r="AG6" s="2"/>
      <c r="AH6" s="2"/>
      <c r="AI6" s="2"/>
      <c r="AJ6" s="2"/>
      <c r="AK6" s="2"/>
    </row>
    <row r="7" spans="3:44">
      <c r="C7" s="188" t="s">
        <v>84</v>
      </c>
      <c r="D7" s="118"/>
      <c r="E7" s="193">
        <v>67.8</v>
      </c>
      <c r="F7" s="114"/>
      <c r="H7" s="193">
        <v>64.599999999999994</v>
      </c>
      <c r="I7" s="114"/>
      <c r="K7" s="362">
        <v>4.953560371517033E-2</v>
      </c>
      <c r="M7" s="115"/>
      <c r="N7" s="114"/>
      <c r="P7" s="115"/>
      <c r="Q7" s="116"/>
      <c r="R7" s="117"/>
      <c r="T7" s="21"/>
      <c r="AA7" s="2"/>
      <c r="AB7" s="2"/>
      <c r="AC7" s="2"/>
      <c r="AD7" s="2"/>
      <c r="AE7" s="2"/>
      <c r="AF7" s="2"/>
      <c r="AG7" s="2"/>
      <c r="AH7" s="2"/>
      <c r="AI7" s="2"/>
      <c r="AJ7" s="2"/>
      <c r="AK7" s="2"/>
    </row>
    <row r="8" spans="3:44">
      <c r="C8" s="189" t="s">
        <v>85</v>
      </c>
      <c r="E8" s="688">
        <v>3.4</v>
      </c>
      <c r="F8" s="689"/>
      <c r="G8" s="690"/>
      <c r="H8" s="688">
        <v>2.4</v>
      </c>
      <c r="I8" s="691"/>
      <c r="J8" s="692"/>
      <c r="K8" s="693">
        <v>0.41666666666666669</v>
      </c>
      <c r="M8" s="120"/>
      <c r="N8" s="119"/>
      <c r="P8" s="115"/>
      <c r="Q8" s="116"/>
      <c r="R8" s="117"/>
      <c r="S8" s="121"/>
      <c r="T8" s="21"/>
      <c r="AA8" s="2"/>
      <c r="AB8" s="2"/>
      <c r="AC8" s="2"/>
      <c r="AD8" s="2"/>
      <c r="AE8" s="2"/>
      <c r="AF8" s="2"/>
      <c r="AG8" s="2"/>
      <c r="AH8" s="2"/>
      <c r="AI8" s="2"/>
      <c r="AJ8" s="2"/>
      <c r="AK8" s="2"/>
    </row>
    <row r="9" spans="3:44">
      <c r="C9" s="188" t="s">
        <v>86</v>
      </c>
      <c r="E9" s="193">
        <v>3.3</v>
      </c>
      <c r="F9" s="119"/>
      <c r="H9" s="193">
        <v>3.3</v>
      </c>
      <c r="I9" s="114"/>
      <c r="K9" s="362">
        <v>0</v>
      </c>
      <c r="M9" s="120"/>
      <c r="N9" s="119"/>
      <c r="P9" s="115"/>
      <c r="Q9" s="116"/>
      <c r="R9" s="117"/>
      <c r="S9" s="121"/>
      <c r="T9" s="21"/>
      <c r="AA9" s="2"/>
      <c r="AB9" s="2"/>
      <c r="AC9" s="2"/>
      <c r="AD9" s="2"/>
      <c r="AE9" s="2"/>
      <c r="AF9" s="2"/>
      <c r="AG9" s="2"/>
      <c r="AH9" s="2"/>
      <c r="AI9" s="2"/>
      <c r="AJ9" s="2"/>
      <c r="AK9" s="2"/>
    </row>
    <row r="10" spans="3:44" ht="15">
      <c r="C10" s="190" t="s">
        <v>87</v>
      </c>
      <c r="E10" s="192">
        <v>71.099999999999994</v>
      </c>
      <c r="F10" s="119"/>
      <c r="H10" s="192">
        <v>67.900000000000006</v>
      </c>
      <c r="I10" s="114"/>
      <c r="K10" s="362">
        <v>4.7128129602356232E-2</v>
      </c>
      <c r="M10" s="120"/>
      <c r="N10" s="119"/>
      <c r="P10" s="115"/>
      <c r="Q10" s="116"/>
      <c r="R10" s="117"/>
      <c r="S10" s="121"/>
      <c r="T10" s="21"/>
      <c r="AA10" s="2"/>
      <c r="AB10" s="2"/>
      <c r="AC10" s="2"/>
      <c r="AD10" s="2"/>
      <c r="AE10" s="2"/>
      <c r="AF10" s="2"/>
      <c r="AG10" s="2"/>
      <c r="AH10" s="2"/>
      <c r="AI10" s="2"/>
      <c r="AJ10" s="2"/>
      <c r="AK10" s="2"/>
    </row>
    <row r="11" spans="3:44" ht="15">
      <c r="C11" s="188" t="s">
        <v>88</v>
      </c>
      <c r="E11" s="193">
        <v>21.8</v>
      </c>
      <c r="F11" s="122"/>
      <c r="H11" s="193">
        <v>21.5</v>
      </c>
      <c r="I11" s="114"/>
      <c r="K11" s="362">
        <v>1.3953488372093056E-2</v>
      </c>
      <c r="M11" s="123"/>
      <c r="N11" s="122"/>
      <c r="P11" s="115"/>
      <c r="Q11" s="116"/>
      <c r="R11" s="117"/>
      <c r="T11" s="21"/>
      <c r="AA11" s="2"/>
      <c r="AB11" s="2"/>
      <c r="AC11" s="2"/>
      <c r="AD11" s="2"/>
      <c r="AE11" s="2"/>
      <c r="AF11" s="2"/>
      <c r="AG11" s="2"/>
      <c r="AH11" s="2"/>
      <c r="AI11" s="2"/>
      <c r="AJ11" s="2"/>
      <c r="AK11" s="2"/>
    </row>
    <row r="12" spans="3:44" ht="15">
      <c r="C12" s="191" t="s">
        <v>89</v>
      </c>
      <c r="E12" s="194">
        <v>10.4</v>
      </c>
      <c r="F12" s="124"/>
      <c r="H12" s="194">
        <v>9.8000000000000007</v>
      </c>
      <c r="I12" s="124"/>
      <c r="K12" s="643">
        <v>6.1224489795918324E-2</v>
      </c>
      <c r="M12" s="125"/>
      <c r="N12" s="124"/>
      <c r="P12" s="126"/>
      <c r="Q12" s="127"/>
      <c r="R12" s="128"/>
      <c r="T12" s="21"/>
      <c r="AA12" s="2"/>
      <c r="AB12" s="2"/>
      <c r="AC12" s="2"/>
      <c r="AD12" s="2"/>
      <c r="AE12" s="2"/>
      <c r="AF12" s="2"/>
      <c r="AG12" s="2"/>
      <c r="AH12" s="2"/>
      <c r="AI12" s="2"/>
      <c r="AJ12" s="2"/>
      <c r="AK12" s="2"/>
    </row>
    <row r="13" spans="3:44" ht="15">
      <c r="E13" s="129"/>
      <c r="K13" s="130"/>
      <c r="M13" s="129"/>
      <c r="T13" s="21"/>
      <c r="AA13" s="2"/>
      <c r="AB13" s="2"/>
      <c r="AC13" s="2"/>
      <c r="AD13" s="2"/>
      <c r="AE13" s="2"/>
      <c r="AF13" s="2"/>
      <c r="AG13" s="2"/>
      <c r="AH13" s="2"/>
      <c r="AI13" s="2"/>
      <c r="AJ13" s="2"/>
      <c r="AK13" s="2"/>
    </row>
    <row r="14" spans="3:44" ht="15">
      <c r="E14" s="129"/>
      <c r="K14" s="130"/>
      <c r="M14" s="129"/>
      <c r="T14" s="21"/>
      <c r="AA14" s="2"/>
      <c r="AB14" s="2"/>
      <c r="AC14" s="2"/>
      <c r="AD14" s="2"/>
      <c r="AE14" s="2"/>
      <c r="AF14" s="2"/>
      <c r="AG14" s="2"/>
      <c r="AH14" s="2"/>
      <c r="AI14" s="2"/>
      <c r="AJ14" s="2"/>
      <c r="AK14" s="2"/>
    </row>
    <row r="15" spans="3:44" ht="15">
      <c r="C15" s="722" t="s">
        <v>90</v>
      </c>
      <c r="D15" s="109"/>
      <c r="E15" s="724" t="s">
        <v>81</v>
      </c>
      <c r="F15" s="723" t="s">
        <v>18</v>
      </c>
      <c r="G15" s="146"/>
      <c r="H15" s="724" t="s">
        <v>82</v>
      </c>
      <c r="I15" s="723" t="s">
        <v>18</v>
      </c>
      <c r="J15" s="479"/>
      <c r="K15" s="725" t="s">
        <v>19</v>
      </c>
      <c r="M15" s="110"/>
      <c r="N15" s="111"/>
      <c r="P15" s="110"/>
      <c r="Q15" s="112"/>
      <c r="R15" s="108" t="str">
        <f>R5</f>
        <v>∆yoy</v>
      </c>
      <c r="T15" s="21"/>
      <c r="AA15" s="2"/>
      <c r="AB15" s="2"/>
      <c r="AC15" s="2"/>
      <c r="AD15" s="2"/>
      <c r="AE15" s="2"/>
      <c r="AF15" s="2"/>
      <c r="AG15" s="2"/>
      <c r="AH15" s="2"/>
      <c r="AI15" s="2"/>
      <c r="AJ15" s="2"/>
      <c r="AK15" s="2"/>
    </row>
    <row r="16" spans="3:44" ht="15">
      <c r="C16" s="190" t="s">
        <v>91</v>
      </c>
      <c r="D16" s="113"/>
      <c r="E16" s="192">
        <v>151.69999999999999</v>
      </c>
      <c r="F16" s="131"/>
      <c r="G16" s="132"/>
      <c r="H16" s="192">
        <v>156.30000000000001</v>
      </c>
      <c r="I16" s="114"/>
      <c r="K16" s="363">
        <v>-2.9430582213691762E-2</v>
      </c>
      <c r="M16" s="115"/>
      <c r="N16" s="114"/>
      <c r="P16" s="115"/>
      <c r="Q16" s="116"/>
      <c r="R16" s="117"/>
      <c r="T16" s="21"/>
      <c r="AA16" s="2"/>
      <c r="AB16" s="2"/>
      <c r="AC16" s="2"/>
      <c r="AD16" s="2"/>
      <c r="AE16" s="2"/>
      <c r="AF16" s="2"/>
      <c r="AG16" s="2"/>
      <c r="AH16" s="2"/>
      <c r="AI16" s="2"/>
      <c r="AJ16" s="2"/>
      <c r="AK16" s="2"/>
    </row>
    <row r="17" spans="3:37">
      <c r="C17" s="188" t="s">
        <v>84</v>
      </c>
      <c r="D17" s="118"/>
      <c r="E17" s="193">
        <v>109.1</v>
      </c>
      <c r="F17" s="133"/>
      <c r="G17" s="16"/>
      <c r="H17" s="193">
        <v>111.9</v>
      </c>
      <c r="I17" s="114"/>
      <c r="K17" s="364">
        <v>-2.5022341376228874E-2</v>
      </c>
      <c r="M17" s="115"/>
      <c r="N17" s="114"/>
      <c r="P17" s="115"/>
      <c r="Q17" s="116"/>
      <c r="R17" s="117"/>
      <c r="T17" s="21"/>
      <c r="AA17" s="2"/>
      <c r="AB17" s="2"/>
      <c r="AC17" s="2"/>
      <c r="AD17" s="2"/>
      <c r="AE17" s="2"/>
      <c r="AF17" s="2"/>
      <c r="AG17" s="2"/>
      <c r="AH17" s="2"/>
      <c r="AI17" s="2"/>
      <c r="AJ17" s="2"/>
      <c r="AK17" s="2"/>
    </row>
    <row r="18" spans="3:37">
      <c r="C18" s="188" t="s">
        <v>86</v>
      </c>
      <c r="D18" s="118"/>
      <c r="E18" s="193">
        <v>19.100000000000001</v>
      </c>
      <c r="F18" s="133"/>
      <c r="G18" s="16"/>
      <c r="H18" s="193">
        <v>19.3</v>
      </c>
      <c r="I18" s="114"/>
      <c r="K18" s="364">
        <v>-1.0362694300518097E-2</v>
      </c>
      <c r="M18" s="115"/>
      <c r="N18" s="114"/>
      <c r="P18" s="115"/>
      <c r="Q18" s="116"/>
      <c r="R18" s="117"/>
      <c r="T18" s="21"/>
      <c r="AA18" s="2"/>
      <c r="AB18" s="2"/>
      <c r="AC18" s="2"/>
      <c r="AD18" s="2"/>
      <c r="AE18" s="2"/>
      <c r="AF18" s="2"/>
      <c r="AG18" s="2"/>
      <c r="AH18" s="2"/>
      <c r="AI18" s="2"/>
      <c r="AJ18" s="2"/>
      <c r="AK18" s="2"/>
    </row>
    <row r="19" spans="3:37" ht="15">
      <c r="C19" s="190" t="s">
        <v>92</v>
      </c>
      <c r="E19" s="192">
        <v>128.19999999999999</v>
      </c>
      <c r="F19" s="133"/>
      <c r="G19" s="16"/>
      <c r="H19" s="192">
        <v>131.30000000000001</v>
      </c>
      <c r="I19" s="114"/>
      <c r="K19" s="363">
        <v>-2.3610053313023783E-2</v>
      </c>
      <c r="M19" s="123"/>
      <c r="N19" s="122"/>
      <c r="P19" s="115"/>
      <c r="Q19" s="116"/>
      <c r="R19" s="117"/>
      <c r="T19" s="21"/>
      <c r="AA19" s="2"/>
      <c r="AB19" s="2"/>
      <c r="AC19" s="2"/>
      <c r="AD19" s="2"/>
      <c r="AE19" s="2"/>
      <c r="AF19" s="2"/>
      <c r="AG19" s="2"/>
      <c r="AH19" s="2"/>
      <c r="AI19" s="2"/>
      <c r="AJ19" s="2"/>
      <c r="AK19" s="2"/>
    </row>
    <row r="20" spans="3:37" ht="15">
      <c r="C20" s="195" t="s">
        <v>88</v>
      </c>
      <c r="E20" s="194">
        <v>23.6</v>
      </c>
      <c r="F20" s="134"/>
      <c r="G20" s="16"/>
      <c r="H20" s="194">
        <v>25</v>
      </c>
      <c r="I20" s="124"/>
      <c r="K20" s="365">
        <v>-5.5999999999999946E-2</v>
      </c>
      <c r="M20" s="125"/>
      <c r="N20" s="124"/>
      <c r="P20" s="126"/>
      <c r="Q20" s="127"/>
      <c r="R20" s="128"/>
      <c r="T20" s="21"/>
      <c r="AA20" s="2"/>
      <c r="AB20" s="2"/>
      <c r="AC20" s="2"/>
      <c r="AD20" s="2"/>
      <c r="AE20" s="2"/>
      <c r="AF20" s="2"/>
      <c r="AG20" s="2"/>
      <c r="AH20" s="2"/>
      <c r="AI20" s="2"/>
      <c r="AJ20" s="2"/>
      <c r="AK20" s="2"/>
    </row>
    <row r="21" spans="3:37">
      <c r="C21" s="135"/>
      <c r="D21" s="118"/>
      <c r="F21" s="136"/>
      <c r="I21" s="136"/>
      <c r="K21" s="130"/>
      <c r="N21" s="136"/>
      <c r="Q21" s="137"/>
      <c r="T21" s="21"/>
      <c r="AA21" s="2"/>
      <c r="AB21" s="2"/>
      <c r="AC21" s="2"/>
      <c r="AD21" s="2"/>
      <c r="AE21" s="2"/>
      <c r="AF21" s="2"/>
      <c r="AG21" s="2"/>
      <c r="AH21" s="2"/>
      <c r="AI21" s="2"/>
      <c r="AJ21" s="2"/>
      <c r="AK21" s="2"/>
    </row>
    <row r="22" spans="3:37" ht="15">
      <c r="E22" s="138"/>
      <c r="F22" s="139"/>
      <c r="I22" s="139"/>
      <c r="K22" s="130"/>
      <c r="M22" s="138"/>
      <c r="N22" s="139"/>
      <c r="Q22" s="140"/>
      <c r="T22" s="21"/>
      <c r="AA22" s="2"/>
      <c r="AB22" s="2"/>
      <c r="AC22" s="2"/>
      <c r="AD22" s="2"/>
      <c r="AE22" s="2"/>
      <c r="AF22" s="2"/>
      <c r="AG22" s="2"/>
      <c r="AH22" s="2"/>
      <c r="AI22" s="2"/>
      <c r="AJ22" s="2"/>
      <c r="AK22" s="2"/>
    </row>
    <row r="23" spans="3:37" ht="15">
      <c r="C23" s="726" t="s">
        <v>93</v>
      </c>
      <c r="D23" s="109"/>
      <c r="E23" s="728" t="s">
        <v>81</v>
      </c>
      <c r="F23" s="727" t="s">
        <v>18</v>
      </c>
      <c r="G23" s="146"/>
      <c r="H23" s="728" t="s">
        <v>82</v>
      </c>
      <c r="I23" s="727" t="s">
        <v>18</v>
      </c>
      <c r="J23" s="479"/>
      <c r="K23" s="729" t="s">
        <v>19</v>
      </c>
      <c r="M23" s="141"/>
      <c r="N23" s="142"/>
      <c r="P23" s="141"/>
      <c r="Q23" s="112"/>
      <c r="R23" s="143" t="str">
        <f>R15</f>
        <v>∆yoy</v>
      </c>
      <c r="T23" s="21"/>
      <c r="AA23" s="2"/>
      <c r="AB23" s="2"/>
      <c r="AC23" s="2"/>
      <c r="AD23" s="2"/>
      <c r="AE23" s="2"/>
      <c r="AF23" s="2"/>
      <c r="AG23" s="2"/>
      <c r="AH23" s="2"/>
      <c r="AI23" s="2"/>
      <c r="AJ23" s="2"/>
      <c r="AK23" s="2"/>
    </row>
    <row r="24" spans="3:37" ht="15">
      <c r="C24" s="190" t="s">
        <v>94</v>
      </c>
      <c r="D24" s="113"/>
      <c r="E24" s="192">
        <v>355.7</v>
      </c>
      <c r="F24" s="114"/>
      <c r="H24" s="192">
        <v>353</v>
      </c>
      <c r="I24" s="114"/>
      <c r="K24" s="367">
        <v>7.6487252124645567E-3</v>
      </c>
      <c r="M24" s="115"/>
      <c r="N24" s="114"/>
      <c r="P24" s="115"/>
      <c r="Q24" s="116"/>
      <c r="R24" s="117"/>
      <c r="T24" s="21"/>
      <c r="AA24" s="2"/>
      <c r="AB24" s="2"/>
      <c r="AC24" s="2"/>
      <c r="AD24" s="2"/>
      <c r="AE24" s="2"/>
      <c r="AF24" s="2"/>
      <c r="AG24" s="2"/>
      <c r="AH24" s="2"/>
      <c r="AI24" s="2"/>
      <c r="AJ24" s="2"/>
      <c r="AK24" s="2"/>
    </row>
    <row r="25" spans="3:37" ht="15">
      <c r="C25" s="196" t="s">
        <v>95</v>
      </c>
      <c r="D25" s="333"/>
      <c r="E25" s="193">
        <v>156.1</v>
      </c>
      <c r="F25" s="114"/>
      <c r="H25" s="193">
        <v>156.4</v>
      </c>
      <c r="I25" s="114"/>
      <c r="J25" s="1"/>
      <c r="K25" s="366">
        <v>-1.9181585677750088E-3</v>
      </c>
      <c r="M25" s="115"/>
      <c r="N25" s="114"/>
      <c r="P25" s="115"/>
      <c r="Q25" s="116"/>
      <c r="R25" s="117"/>
      <c r="T25" s="21"/>
      <c r="AA25" s="2"/>
      <c r="AB25" s="2"/>
      <c r="AC25" s="2"/>
      <c r="AD25" s="2"/>
      <c r="AE25" s="2"/>
      <c r="AF25" s="2"/>
      <c r="AG25" s="2"/>
      <c r="AH25" s="2"/>
      <c r="AI25" s="2"/>
      <c r="AJ25" s="2"/>
      <c r="AK25" s="2"/>
    </row>
    <row r="26" spans="3:37" ht="15">
      <c r="C26" s="196" t="s">
        <v>96</v>
      </c>
      <c r="D26" s="113"/>
      <c r="E26" s="193">
        <v>109</v>
      </c>
      <c r="F26" s="114"/>
      <c r="H26" s="193">
        <v>105.7</v>
      </c>
      <c r="I26" s="114"/>
      <c r="K26" s="366">
        <v>3.1220435193945101E-2</v>
      </c>
      <c r="M26" s="115"/>
      <c r="N26" s="114"/>
      <c r="P26" s="115"/>
      <c r="Q26" s="116"/>
      <c r="R26" s="117"/>
      <c r="T26" s="21"/>
      <c r="AA26" s="2"/>
      <c r="AB26" s="2"/>
      <c r="AC26" s="2"/>
      <c r="AD26" s="2"/>
      <c r="AE26" s="2"/>
      <c r="AF26" s="2"/>
      <c r="AG26" s="2"/>
      <c r="AH26" s="2"/>
      <c r="AI26" s="2"/>
      <c r="AJ26" s="2"/>
      <c r="AK26" s="2"/>
    </row>
    <row r="27" spans="3:37" ht="15">
      <c r="C27" s="196" t="s">
        <v>97</v>
      </c>
      <c r="D27" s="333"/>
      <c r="E27" s="193">
        <v>90.6</v>
      </c>
      <c r="F27" s="114"/>
      <c r="H27" s="193">
        <v>90.9</v>
      </c>
      <c r="I27" s="114"/>
      <c r="J27" s="1"/>
      <c r="K27" s="366">
        <v>-3.3003300330034253E-3</v>
      </c>
      <c r="M27" s="115"/>
      <c r="N27" s="114"/>
      <c r="P27" s="115"/>
      <c r="Q27" s="116"/>
      <c r="R27" s="117"/>
      <c r="T27" s="21"/>
      <c r="AA27" s="2"/>
      <c r="AB27" s="2"/>
      <c r="AC27" s="2"/>
      <c r="AD27" s="2"/>
      <c r="AE27" s="2"/>
      <c r="AF27" s="2"/>
      <c r="AG27" s="2"/>
      <c r="AH27" s="2"/>
      <c r="AI27" s="2"/>
      <c r="AJ27" s="2"/>
      <c r="AK27" s="2"/>
    </row>
    <row r="28" spans="3:37" ht="15">
      <c r="C28" s="190" t="s">
        <v>98</v>
      </c>
      <c r="D28" s="113"/>
      <c r="E28" s="192">
        <v>69</v>
      </c>
      <c r="F28" s="114"/>
      <c r="H28" s="192">
        <v>68.400000000000006</v>
      </c>
      <c r="I28" s="114"/>
      <c r="K28" s="367">
        <v>8.7719298245613198E-3</v>
      </c>
      <c r="M28" s="115"/>
      <c r="N28" s="114"/>
      <c r="P28" s="115"/>
      <c r="Q28" s="116"/>
      <c r="R28" s="117"/>
      <c r="T28" s="21"/>
      <c r="AA28" s="2"/>
      <c r="AB28" s="2"/>
      <c r="AC28" s="2"/>
      <c r="AD28" s="2"/>
      <c r="AE28" s="2"/>
      <c r="AF28" s="2"/>
      <c r="AG28" s="2"/>
      <c r="AH28" s="2"/>
      <c r="AI28" s="2"/>
      <c r="AJ28" s="2"/>
      <c r="AK28" s="2"/>
    </row>
    <row r="29" spans="3:37" ht="15">
      <c r="C29" s="188" t="s">
        <v>95</v>
      </c>
      <c r="D29" s="113"/>
      <c r="E29" s="193">
        <v>31.2</v>
      </c>
      <c r="F29" s="114"/>
      <c r="H29" s="193">
        <v>31.1</v>
      </c>
      <c r="I29" s="114"/>
      <c r="K29" s="366">
        <v>3.2154340836012176E-3</v>
      </c>
      <c r="M29" s="115"/>
      <c r="N29" s="114"/>
      <c r="P29" s="115"/>
      <c r="Q29" s="116"/>
      <c r="R29" s="117"/>
      <c r="T29" s="21"/>
      <c r="AA29" s="2"/>
      <c r="AB29" s="2"/>
      <c r="AC29" s="2"/>
      <c r="AD29" s="2"/>
      <c r="AE29" s="2"/>
      <c r="AF29" s="2"/>
      <c r="AG29" s="2"/>
      <c r="AH29" s="2"/>
      <c r="AI29" s="2"/>
      <c r="AJ29" s="2"/>
      <c r="AK29" s="2"/>
    </row>
    <row r="30" spans="3:37" ht="15">
      <c r="C30" s="196" t="s">
        <v>96</v>
      </c>
      <c r="D30" s="113"/>
      <c r="E30" s="193">
        <v>12.7</v>
      </c>
      <c r="F30" s="114"/>
      <c r="H30" s="193">
        <v>12.6</v>
      </c>
      <c r="I30" s="114"/>
      <c r="K30" s="366">
        <v>7.9365079365079083E-3</v>
      </c>
      <c r="M30" s="115"/>
      <c r="N30" s="114"/>
      <c r="P30" s="115"/>
      <c r="Q30" s="116"/>
      <c r="R30" s="117"/>
      <c r="T30" s="21"/>
      <c r="AA30" s="2"/>
      <c r="AB30" s="2"/>
      <c r="AC30" s="2"/>
      <c r="AD30" s="2"/>
      <c r="AE30" s="2"/>
      <c r="AF30" s="2"/>
      <c r="AG30" s="2"/>
      <c r="AH30" s="2"/>
      <c r="AI30" s="2"/>
      <c r="AJ30" s="2"/>
      <c r="AK30" s="2"/>
    </row>
    <row r="31" spans="3:37">
      <c r="C31" s="195" t="s">
        <v>97</v>
      </c>
      <c r="D31" s="118"/>
      <c r="E31" s="194">
        <v>25.1</v>
      </c>
      <c r="F31" s="144"/>
      <c r="G31" s="145"/>
      <c r="H31" s="194">
        <v>24.7</v>
      </c>
      <c r="I31" s="124"/>
      <c r="K31" s="368">
        <v>1.6194331983805755E-2</v>
      </c>
      <c r="M31" s="126"/>
      <c r="N31" s="124"/>
      <c r="P31" s="126"/>
      <c r="Q31" s="127"/>
      <c r="R31" s="128"/>
      <c r="T31" s="21"/>
      <c r="AA31" s="2"/>
      <c r="AB31" s="2"/>
      <c r="AC31" s="2"/>
      <c r="AD31" s="2"/>
      <c r="AE31" s="2"/>
      <c r="AF31" s="2"/>
      <c r="AG31" s="2"/>
      <c r="AH31" s="2"/>
      <c r="AI31" s="2"/>
      <c r="AJ31" s="2"/>
      <c r="AK31" s="2"/>
    </row>
    <row r="32" spans="3:37" ht="15">
      <c r="C32" s="146"/>
      <c r="E32" s="129"/>
      <c r="F32" s="30"/>
      <c r="K32" s="130"/>
      <c r="M32" s="129"/>
      <c r="N32" s="30"/>
      <c r="T32" s="21"/>
      <c r="AA32" s="2"/>
      <c r="AB32" s="2"/>
      <c r="AC32" s="2"/>
      <c r="AD32" s="2"/>
      <c r="AE32" s="2"/>
      <c r="AF32" s="2"/>
      <c r="AG32" s="2"/>
      <c r="AH32" s="2"/>
      <c r="AI32" s="2"/>
      <c r="AJ32" s="2"/>
      <c r="AK32" s="2"/>
    </row>
    <row r="33" spans="3:37" ht="15">
      <c r="C33" s="146"/>
      <c r="E33" s="129"/>
      <c r="K33" s="130"/>
      <c r="M33" s="129"/>
      <c r="T33" s="21"/>
      <c r="AA33" s="2"/>
      <c r="AB33" s="2"/>
      <c r="AC33" s="2"/>
      <c r="AD33" s="2"/>
      <c r="AE33" s="2"/>
      <c r="AF33" s="2"/>
      <c r="AG33" s="2"/>
      <c r="AH33" s="2"/>
      <c r="AI33" s="2"/>
      <c r="AJ33" s="2"/>
      <c r="AK33" s="2"/>
    </row>
    <row r="34" spans="3:37" ht="15">
      <c r="C34" s="730" t="s">
        <v>99</v>
      </c>
      <c r="D34" s="332"/>
      <c r="E34" s="732" t="s">
        <v>81</v>
      </c>
      <c r="F34" s="731" t="s">
        <v>18</v>
      </c>
      <c r="G34" s="146"/>
      <c r="H34" s="732" t="s">
        <v>82</v>
      </c>
      <c r="I34" s="731" t="s">
        <v>18</v>
      </c>
      <c r="J34" s="480"/>
      <c r="K34" s="733" t="s">
        <v>19</v>
      </c>
      <c r="M34" s="148"/>
      <c r="N34" s="149"/>
      <c r="P34" s="148"/>
      <c r="Q34" s="112"/>
      <c r="R34" s="147" t="str">
        <f>R23</f>
        <v>∆yoy</v>
      </c>
      <c r="T34" s="21"/>
      <c r="AA34" s="2"/>
      <c r="AB34" s="2"/>
      <c r="AC34" s="2"/>
      <c r="AD34" s="2"/>
      <c r="AE34" s="2"/>
      <c r="AF34" s="2"/>
      <c r="AG34" s="2"/>
      <c r="AH34" s="2"/>
      <c r="AI34" s="2"/>
      <c r="AJ34" s="2"/>
      <c r="AK34" s="2"/>
    </row>
    <row r="35" spans="3:37" ht="15">
      <c r="C35" s="791" t="s">
        <v>100</v>
      </c>
      <c r="D35" s="333"/>
      <c r="E35" s="192">
        <v>91</v>
      </c>
      <c r="F35" s="329"/>
      <c r="G35" s="323"/>
      <c r="H35" s="192">
        <v>101.4</v>
      </c>
      <c r="I35" s="329"/>
      <c r="J35" s="323"/>
      <c r="K35" s="810">
        <v>-0.10256410256410262</v>
      </c>
      <c r="M35" s="115"/>
      <c r="N35" s="114"/>
      <c r="P35" s="115"/>
      <c r="Q35" s="116"/>
      <c r="R35" s="117"/>
      <c r="T35" s="21"/>
      <c r="AA35" s="2"/>
      <c r="AB35" s="2"/>
      <c r="AC35" s="2"/>
      <c r="AD35" s="2"/>
      <c r="AE35" s="2"/>
      <c r="AF35" s="2"/>
      <c r="AG35" s="2"/>
      <c r="AH35" s="2"/>
      <c r="AI35" s="2"/>
      <c r="AJ35" s="2"/>
      <c r="AK35" s="2"/>
    </row>
    <row r="36" spans="3:37">
      <c r="C36" s="189" t="s">
        <v>101</v>
      </c>
      <c r="D36" s="135"/>
      <c r="E36" s="193">
        <v>39.9</v>
      </c>
      <c r="F36" s="133"/>
      <c r="G36" s="16"/>
      <c r="H36" s="296">
        <v>50.5</v>
      </c>
      <c r="I36" s="114"/>
      <c r="J36" s="1"/>
      <c r="K36" s="362">
        <v>-0.20990099009900992</v>
      </c>
      <c r="M36" s="115"/>
      <c r="N36" s="114"/>
      <c r="P36" s="115"/>
      <c r="Q36" s="116"/>
      <c r="R36" s="117"/>
      <c r="T36" s="21"/>
      <c r="AA36" s="2"/>
      <c r="AB36" s="2"/>
      <c r="AC36" s="2"/>
      <c r="AD36" s="2"/>
      <c r="AE36" s="2"/>
      <c r="AF36" s="2"/>
      <c r="AG36" s="2"/>
      <c r="AH36" s="2"/>
      <c r="AI36" s="2"/>
      <c r="AJ36" s="2"/>
      <c r="AK36" s="2"/>
    </row>
    <row r="37" spans="3:37">
      <c r="C37" s="189" t="s">
        <v>102</v>
      </c>
      <c r="D37" s="135"/>
      <c r="E37" s="193">
        <v>51</v>
      </c>
      <c r="F37" s="295"/>
      <c r="G37" s="16"/>
      <c r="H37" s="296">
        <v>50.9</v>
      </c>
      <c r="I37" s="297"/>
      <c r="J37" s="1"/>
      <c r="K37" s="362">
        <v>1.9646365422397137E-3</v>
      </c>
      <c r="M37" s="115"/>
      <c r="N37" s="151"/>
      <c r="P37" s="115"/>
      <c r="Q37" s="152"/>
      <c r="R37" s="117"/>
      <c r="T37" s="21"/>
      <c r="AA37" s="2"/>
      <c r="AB37" s="2"/>
      <c r="AC37" s="2"/>
      <c r="AD37" s="2"/>
      <c r="AE37" s="2"/>
      <c r="AF37" s="2"/>
      <c r="AG37" s="2"/>
      <c r="AH37" s="2"/>
      <c r="AI37" s="2"/>
      <c r="AJ37" s="2"/>
      <c r="AK37" s="2"/>
    </row>
    <row r="38" spans="3:37">
      <c r="C38" s="189" t="s">
        <v>103</v>
      </c>
      <c r="D38" s="1"/>
      <c r="E38" s="815">
        <v>0.56000000000000005</v>
      </c>
      <c r="F38" s="150"/>
      <c r="G38" s="16"/>
      <c r="H38" s="816">
        <v>0.55000000000000004</v>
      </c>
      <c r="I38" s="151"/>
      <c r="J38" s="1"/>
      <c r="K38" s="811">
        <v>1.0000000000000009</v>
      </c>
      <c r="M38" s="115"/>
      <c r="N38" s="151"/>
      <c r="P38" s="115"/>
      <c r="Q38" s="152"/>
      <c r="R38" s="117"/>
      <c r="T38" s="21"/>
      <c r="AA38" s="2"/>
      <c r="AB38" s="2"/>
      <c r="AC38" s="2"/>
      <c r="AD38" s="2"/>
      <c r="AE38" s="2"/>
      <c r="AF38" s="2"/>
      <c r="AG38" s="2"/>
      <c r="AH38" s="2"/>
      <c r="AI38" s="2"/>
      <c r="AJ38" s="2"/>
      <c r="AK38" s="2"/>
    </row>
    <row r="39" spans="3:37">
      <c r="C39" s="189" t="s">
        <v>104</v>
      </c>
      <c r="D39" s="1"/>
      <c r="E39" s="815">
        <v>0.97</v>
      </c>
      <c r="F39" s="809"/>
      <c r="G39" s="248"/>
      <c r="H39" s="816">
        <v>0.97</v>
      </c>
      <c r="I39" s="330"/>
      <c r="J39" s="1"/>
      <c r="K39" s="811">
        <v>0</v>
      </c>
      <c r="M39" s="115"/>
      <c r="N39" s="151"/>
      <c r="P39" s="115"/>
      <c r="Q39" s="152"/>
      <c r="R39" s="117"/>
      <c r="T39" s="21"/>
      <c r="AA39" s="2"/>
      <c r="AB39" s="2"/>
      <c r="AC39" s="2"/>
      <c r="AD39" s="2"/>
      <c r="AE39" s="2"/>
      <c r="AF39" s="2"/>
      <c r="AG39" s="2"/>
      <c r="AH39" s="2"/>
      <c r="AI39" s="2"/>
      <c r="AJ39" s="2"/>
      <c r="AK39" s="2"/>
    </row>
    <row r="40" spans="3:37" ht="15">
      <c r="C40" s="197" t="s">
        <v>105</v>
      </c>
      <c r="D40" s="1"/>
      <c r="E40" s="192">
        <v>3.8</v>
      </c>
      <c r="F40" s="150"/>
      <c r="G40" s="16"/>
      <c r="H40" s="192">
        <v>4.5</v>
      </c>
      <c r="I40" s="151"/>
      <c r="J40" s="1"/>
      <c r="K40" s="369">
        <v>-0.15555555555555559</v>
      </c>
      <c r="M40" s="115"/>
      <c r="N40" s="151"/>
      <c r="P40" s="115"/>
      <c r="Q40" s="152"/>
      <c r="R40" s="117"/>
      <c r="T40" s="21"/>
      <c r="AA40" s="2"/>
      <c r="AB40" s="2"/>
      <c r="AC40" s="2"/>
      <c r="AD40" s="2"/>
      <c r="AE40" s="2"/>
      <c r="AF40" s="2"/>
      <c r="AG40" s="2"/>
      <c r="AH40" s="2"/>
      <c r="AI40" s="2"/>
      <c r="AJ40" s="2"/>
      <c r="AK40" s="2"/>
    </row>
    <row r="41" spans="3:37">
      <c r="C41" s="189" t="s">
        <v>101</v>
      </c>
      <c r="D41" s="1"/>
      <c r="E41" s="792">
        <v>1.8</v>
      </c>
      <c r="F41" s="793"/>
      <c r="G41" s="690"/>
      <c r="H41" s="794">
        <v>2.2999999999999998</v>
      </c>
      <c r="I41" s="793"/>
      <c r="J41" s="690"/>
      <c r="K41" s="693">
        <v>-0.217391304347826</v>
      </c>
      <c r="M41" s="115"/>
      <c r="N41" s="151"/>
      <c r="P41" s="115"/>
      <c r="Q41" s="152"/>
      <c r="R41" s="117"/>
      <c r="T41" s="21"/>
      <c r="AA41" s="2"/>
      <c r="AB41" s="2"/>
      <c r="AC41" s="2"/>
      <c r="AD41" s="2"/>
      <c r="AE41" s="2"/>
      <c r="AF41" s="2"/>
      <c r="AG41" s="2"/>
      <c r="AH41" s="2"/>
      <c r="AI41" s="2"/>
      <c r="AJ41" s="2"/>
      <c r="AK41" s="2"/>
    </row>
    <row r="42" spans="3:37" ht="15">
      <c r="C42" s="189" t="s">
        <v>102</v>
      </c>
      <c r="D42" s="1"/>
      <c r="E42" s="792">
        <v>2</v>
      </c>
      <c r="F42" s="795"/>
      <c r="G42" s="690"/>
      <c r="H42" s="794">
        <v>2.2999999999999998</v>
      </c>
      <c r="I42" s="795"/>
      <c r="J42" s="690"/>
      <c r="K42" s="693">
        <v>-0.13043478260869559</v>
      </c>
      <c r="L42" s="155"/>
      <c r="M42" s="156"/>
      <c r="N42" s="154"/>
      <c r="O42" s="155"/>
      <c r="P42" s="157"/>
      <c r="Q42" s="154"/>
      <c r="R42" s="153"/>
      <c r="S42" s="155"/>
      <c r="T42" s="158"/>
      <c r="AA42" s="2"/>
      <c r="AB42" s="2"/>
      <c r="AC42" s="2"/>
      <c r="AD42" s="2"/>
      <c r="AE42" s="2"/>
      <c r="AF42" s="2"/>
      <c r="AG42" s="2"/>
      <c r="AH42" s="2"/>
      <c r="AI42" s="2"/>
      <c r="AJ42" s="2"/>
      <c r="AK42" s="2"/>
    </row>
    <row r="43" spans="3:37" ht="15">
      <c r="C43" s="189" t="s">
        <v>103</v>
      </c>
      <c r="D43" s="1"/>
      <c r="E43" s="815">
        <v>0.56000000000000005</v>
      </c>
      <c r="F43" s="150"/>
      <c r="G43" s="16"/>
      <c r="H43" s="816">
        <v>0.56000000000000005</v>
      </c>
      <c r="I43" s="151"/>
      <c r="J43" s="1"/>
      <c r="K43" s="811">
        <v>0</v>
      </c>
      <c r="L43" s="155"/>
      <c r="M43" s="34"/>
      <c r="N43" s="155"/>
      <c r="O43" s="155"/>
      <c r="P43" s="155"/>
      <c r="Q43" s="155"/>
      <c r="R43" s="155"/>
      <c r="S43" s="155"/>
      <c r="T43" s="158"/>
      <c r="AA43" s="2"/>
      <c r="AB43" s="2"/>
      <c r="AC43" s="2"/>
      <c r="AD43" s="2"/>
      <c r="AE43" s="2"/>
      <c r="AF43" s="2"/>
      <c r="AG43" s="2"/>
      <c r="AH43" s="2"/>
      <c r="AI43" s="2"/>
      <c r="AJ43" s="2"/>
      <c r="AK43" s="2"/>
    </row>
    <row r="44" spans="3:37" ht="15">
      <c r="C44" s="189" t="s">
        <v>104</v>
      </c>
      <c r="D44" s="1"/>
      <c r="E44" s="815">
        <v>0.94</v>
      </c>
      <c r="F44" s="809"/>
      <c r="G44" s="248"/>
      <c r="H44" s="816">
        <v>1</v>
      </c>
      <c r="I44" s="330"/>
      <c r="J44" s="1"/>
      <c r="K44" s="811">
        <v>-6.0000000000000053</v>
      </c>
      <c r="L44" s="155"/>
      <c r="M44" s="34"/>
      <c r="N44" s="155"/>
      <c r="O44" s="155"/>
      <c r="P44" s="155"/>
      <c r="Q44" s="155"/>
      <c r="R44" s="155"/>
      <c r="S44" s="155"/>
      <c r="T44" s="158"/>
      <c r="AA44" s="2"/>
      <c r="AB44" s="2"/>
      <c r="AC44" s="2"/>
      <c r="AD44" s="2"/>
      <c r="AE44" s="2"/>
      <c r="AF44" s="2"/>
      <c r="AG44" s="2"/>
      <c r="AH44" s="2"/>
      <c r="AI44" s="2"/>
      <c r="AJ44" s="2"/>
      <c r="AK44" s="2"/>
    </row>
    <row r="45" spans="3:37" ht="15">
      <c r="C45" s="796" t="s">
        <v>106</v>
      </c>
      <c r="D45" s="1"/>
      <c r="E45" s="799">
        <v>28.5</v>
      </c>
      <c r="F45" s="159"/>
      <c r="G45" s="52"/>
      <c r="H45" s="799">
        <v>28.9</v>
      </c>
      <c r="I45" s="279"/>
      <c r="J45" s="327"/>
      <c r="K45" s="800">
        <v>-1.3840830449826941E-2</v>
      </c>
      <c r="L45" s="155"/>
      <c r="M45" s="34"/>
      <c r="N45" s="155"/>
      <c r="O45" s="155"/>
      <c r="P45" s="155"/>
      <c r="Q45" s="155"/>
      <c r="R45" s="155"/>
      <c r="S45" s="155"/>
      <c r="T45" s="158"/>
      <c r="AA45" s="2"/>
      <c r="AB45" s="2"/>
      <c r="AC45" s="2"/>
      <c r="AD45" s="2"/>
      <c r="AE45" s="2"/>
      <c r="AF45" s="2"/>
      <c r="AG45" s="2"/>
      <c r="AH45" s="2"/>
      <c r="AI45" s="2"/>
      <c r="AJ45" s="2"/>
      <c r="AK45" s="2"/>
    </row>
    <row r="46" spans="3:37" ht="25.9" customHeight="1">
      <c r="C46" s="837" t="s">
        <v>20</v>
      </c>
      <c r="D46" s="837"/>
      <c r="E46" s="837"/>
      <c r="F46" s="837"/>
      <c r="G46" s="837"/>
      <c r="H46" s="837"/>
      <c r="I46" s="837"/>
      <c r="J46" s="160"/>
      <c r="K46" s="160"/>
      <c r="L46" s="36"/>
      <c r="M46" s="34"/>
      <c r="N46" s="159"/>
      <c r="O46" s="36"/>
      <c r="P46" s="59"/>
      <c r="Q46" s="160"/>
      <c r="R46" s="160"/>
      <c r="S46" s="59"/>
      <c r="T46" s="36"/>
    </row>
    <row r="47" spans="3:37" ht="63" customHeight="1">
      <c r="C47" s="836" t="s">
        <v>55</v>
      </c>
      <c r="D47" s="836"/>
      <c r="E47" s="836"/>
      <c r="F47" s="836"/>
      <c r="G47" s="836"/>
      <c r="H47" s="836"/>
      <c r="I47" s="836"/>
      <c r="J47" s="836"/>
      <c r="K47" s="836"/>
      <c r="N47" s="87"/>
      <c r="O47" s="87"/>
      <c r="P47" s="87"/>
    </row>
  </sheetData>
  <mergeCells count="2">
    <mergeCell ref="C47:K47"/>
    <mergeCell ref="C46:I46"/>
  </mergeCells>
  <printOptions horizontalCentered="1" verticalCentered="1"/>
  <pageMargins left="0.23622047244094491" right="0.23622047244094491" top="0.74803149606299213" bottom="0.74803149606299213" header="0.31496062992125984" footer="0.31496062992125984"/>
  <pageSetup paperSize="9" scale="72" orientation="portrait" r:id="rId1"/>
  <headerFooter differentFirst="1">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2:CV272"/>
  <sheetViews>
    <sheetView showGridLines="0" topLeftCell="A60" zoomScaleNormal="110" zoomScaleSheetLayoutView="100" workbookViewId="0">
      <selection activeCell="E71" sqref="E71"/>
    </sheetView>
  </sheetViews>
  <sheetFormatPr defaultColWidth="9.28515625" defaultRowHeight="14.25"/>
  <cols>
    <col min="1" max="2" width="3.7109375" style="1" customWidth="1"/>
    <col min="3" max="3" width="45.7109375" style="21" customWidth="1"/>
    <col min="4" max="4" width="0.85546875" style="22" customWidth="1"/>
    <col min="5" max="5" width="12.7109375" style="21" customWidth="1"/>
    <col min="6" max="6" width="0.85546875" style="22" customWidth="1"/>
    <col min="7" max="7" width="12.7109375" style="21" customWidth="1"/>
    <col min="8" max="8" width="0.85546875" style="22" customWidth="1"/>
    <col min="9" max="9" width="12.7109375" style="21" customWidth="1"/>
    <col min="10" max="10" width="0.85546875" style="22" customWidth="1"/>
    <col min="11" max="11" width="12.7109375" style="1" customWidth="1"/>
    <col min="12" max="12" width="2.7109375" style="1" customWidth="1"/>
    <col min="13" max="13" width="12.7109375" style="21" customWidth="1"/>
    <col min="14" max="14" width="9.7109375" style="21" customWidth="1"/>
    <col min="15" max="17" width="10.7109375" style="1" customWidth="1"/>
    <col min="18" max="20" width="10.7109375" style="32" customWidth="1"/>
    <col min="21" max="23" width="9.28515625" style="32"/>
    <col min="24" max="25" width="9.28515625" style="1"/>
    <col min="26" max="26" width="9.7109375" style="1" bestFit="1" customWidth="1"/>
    <col min="27" max="16384" width="9.28515625" style="1"/>
  </cols>
  <sheetData>
    <row r="2" spans="3:100" ht="14.25" customHeight="1">
      <c r="C2" s="47" t="s">
        <v>31</v>
      </c>
      <c r="D2" s="47"/>
      <c r="E2" s="47"/>
      <c r="F2" s="47"/>
      <c r="J2" s="1"/>
      <c r="L2" s="32"/>
      <c r="X2" s="32"/>
      <c r="Y2" s="32"/>
      <c r="Z2" s="32"/>
      <c r="AA2" s="32"/>
      <c r="AB2" s="32"/>
      <c r="AC2" s="32"/>
      <c r="AD2" s="32"/>
      <c r="AE2" s="32"/>
    </row>
    <row r="3" spans="3:100" ht="37.5" customHeight="1" thickBot="1">
      <c r="C3" s="838"/>
      <c r="D3" s="838"/>
      <c r="E3" s="838"/>
      <c r="F3" s="838"/>
      <c r="G3" s="838"/>
      <c r="H3" s="24"/>
      <c r="I3" s="23"/>
      <c r="J3" s="23"/>
      <c r="K3" s="23"/>
      <c r="L3" s="3"/>
      <c r="R3" s="3"/>
      <c r="X3" s="32"/>
      <c r="Y3" s="32"/>
      <c r="Z3" s="32"/>
      <c r="AA3" s="32"/>
      <c r="AB3" s="32"/>
      <c r="AC3" s="32"/>
      <c r="AD3" s="32"/>
      <c r="AE3" s="32"/>
    </row>
    <row r="4" spans="3:100">
      <c r="L4" s="3"/>
      <c r="R4" s="3"/>
      <c r="X4" s="32"/>
      <c r="Y4" s="32"/>
      <c r="Z4" s="32"/>
      <c r="AA4" s="32"/>
      <c r="AB4" s="32"/>
      <c r="AC4" s="32"/>
      <c r="AD4" s="32"/>
      <c r="AE4" s="32"/>
    </row>
    <row r="5" spans="3:100" ht="15" customHeight="1">
      <c r="C5" s="720" t="s">
        <v>5</v>
      </c>
      <c r="D5" s="398"/>
      <c r="E5" s="721" t="s">
        <v>81</v>
      </c>
      <c r="F5" s="472"/>
      <c r="G5" s="721" t="s">
        <v>82</v>
      </c>
      <c r="H5" s="658"/>
      <c r="I5" s="721" t="s">
        <v>19</v>
      </c>
      <c r="J5" s="335"/>
      <c r="K5" s="335"/>
      <c r="L5" s="3"/>
      <c r="M5" s="165"/>
      <c r="N5" s="165"/>
      <c r="R5" s="3"/>
      <c r="X5" s="32"/>
      <c r="Y5" s="32"/>
      <c r="Z5" s="32"/>
      <c r="AA5" s="32"/>
      <c r="AB5" s="32"/>
      <c r="AC5" s="32"/>
      <c r="AD5" s="32"/>
      <c r="AE5" s="32"/>
      <c r="AF5" s="3"/>
      <c r="AG5" s="3"/>
      <c r="AH5" s="3"/>
      <c r="AI5" s="3"/>
      <c r="AJ5" s="3"/>
      <c r="AK5" s="3"/>
      <c r="AL5" s="3"/>
      <c r="AM5" s="3"/>
      <c r="AN5" s="3"/>
    </row>
    <row r="6" spans="3:100" ht="15" customHeight="1">
      <c r="C6" s="405" t="s">
        <v>1</v>
      </c>
      <c r="D6" s="403"/>
      <c r="E6" s="411">
        <v>28321</v>
      </c>
      <c r="F6" s="403"/>
      <c r="G6" s="411">
        <v>27543</v>
      </c>
      <c r="H6" s="26"/>
      <c r="I6" s="359">
        <v>2.824674145880986E-2</v>
      </c>
      <c r="J6" s="335"/>
      <c r="K6" s="335"/>
      <c r="L6" s="3"/>
      <c r="M6" s="273"/>
      <c r="N6" s="273"/>
      <c r="R6" s="29"/>
      <c r="X6" s="32"/>
      <c r="Y6" s="32"/>
      <c r="Z6" s="32"/>
      <c r="AA6" s="32"/>
      <c r="AB6" s="32"/>
      <c r="AC6" s="32"/>
      <c r="AD6" s="32"/>
      <c r="AE6" s="32"/>
      <c r="AF6" s="3"/>
      <c r="AG6" s="3"/>
      <c r="AH6" s="3"/>
      <c r="AI6" s="3"/>
      <c r="AJ6" s="3"/>
      <c r="AK6" s="3"/>
      <c r="AL6" s="3"/>
      <c r="AM6" s="3"/>
      <c r="AN6" s="3"/>
    </row>
    <row r="7" spans="3:100" ht="15" customHeight="1">
      <c r="C7" s="405" t="s">
        <v>3</v>
      </c>
      <c r="D7" s="403"/>
      <c r="E7" s="411">
        <v>15848</v>
      </c>
      <c r="F7" s="403"/>
      <c r="G7" s="411">
        <v>15746</v>
      </c>
      <c r="H7" s="26"/>
      <c r="I7" s="359">
        <v>6.4778356407976627E-3</v>
      </c>
      <c r="J7" s="335"/>
      <c r="K7" s="335"/>
      <c r="L7" s="3"/>
      <c r="M7" s="273"/>
      <c r="N7" s="273"/>
      <c r="R7" s="29"/>
      <c r="X7" s="32"/>
      <c r="Y7" s="32"/>
      <c r="Z7" s="32"/>
      <c r="AA7" s="32"/>
      <c r="AB7" s="32"/>
      <c r="AC7" s="32"/>
      <c r="AD7" s="32"/>
      <c r="AE7" s="32"/>
      <c r="AF7" s="3"/>
      <c r="AG7" s="3"/>
      <c r="AH7" s="3"/>
      <c r="AI7" s="3"/>
      <c r="AJ7" s="3"/>
      <c r="AK7" s="3"/>
      <c r="AL7" s="3"/>
      <c r="AM7" s="3"/>
      <c r="AN7" s="3"/>
    </row>
    <row r="8" spans="3:100" ht="15" customHeight="1">
      <c r="C8" s="405" t="s">
        <v>107</v>
      </c>
      <c r="D8" s="403"/>
      <c r="E8" s="411">
        <v>860</v>
      </c>
      <c r="F8" s="403"/>
      <c r="G8" s="411">
        <v>860</v>
      </c>
      <c r="H8" s="26"/>
      <c r="I8" s="359">
        <v>0</v>
      </c>
      <c r="J8" s="335"/>
      <c r="K8" s="335"/>
      <c r="L8" s="3"/>
      <c r="M8" s="273"/>
      <c r="N8" s="273"/>
      <c r="R8" s="29"/>
      <c r="X8" s="32"/>
      <c r="Y8" s="32"/>
      <c r="Z8" s="32"/>
      <c r="AA8" s="32"/>
      <c r="AB8" s="32"/>
      <c r="AC8" s="32"/>
      <c r="AD8" s="32"/>
      <c r="AE8" s="32"/>
      <c r="AF8" s="3"/>
      <c r="AG8" s="3"/>
      <c r="AH8" s="3"/>
      <c r="AI8" s="3"/>
      <c r="AJ8" s="3"/>
      <c r="AK8" s="3"/>
      <c r="AL8" s="3"/>
      <c r="AM8" s="3"/>
      <c r="AN8" s="3"/>
    </row>
    <row r="9" spans="3:100" ht="15" customHeight="1">
      <c r="C9" s="405" t="s">
        <v>108</v>
      </c>
      <c r="D9" s="403"/>
      <c r="E9" s="411">
        <v>3367</v>
      </c>
      <c r="F9" s="403"/>
      <c r="G9" s="411">
        <v>2357</v>
      </c>
      <c r="H9" s="26"/>
      <c r="I9" s="359">
        <v>0.4285108188375053</v>
      </c>
      <c r="J9" s="335"/>
      <c r="K9" s="335"/>
      <c r="L9" s="3"/>
      <c r="M9" s="273"/>
      <c r="N9" s="273"/>
      <c r="R9" s="29"/>
      <c r="X9" s="32"/>
      <c r="Y9" s="32"/>
      <c r="Z9" s="32"/>
      <c r="AA9" s="32"/>
      <c r="AB9" s="32"/>
      <c r="AC9" s="32"/>
      <c r="AD9" s="32"/>
      <c r="AE9" s="32"/>
      <c r="AF9" s="3"/>
      <c r="AG9" s="3"/>
      <c r="AH9" s="3"/>
      <c r="AI9" s="3"/>
      <c r="AJ9" s="3"/>
      <c r="AK9" s="3"/>
      <c r="AL9" s="3"/>
      <c r="AM9" s="3"/>
      <c r="AN9" s="3"/>
    </row>
    <row r="10" spans="3:100" ht="15" customHeight="1">
      <c r="C10" s="405" t="s">
        <v>109</v>
      </c>
      <c r="D10" s="403"/>
      <c r="E10" s="411">
        <v>12799</v>
      </c>
      <c r="F10" s="403"/>
      <c r="G10" s="411">
        <v>11817</v>
      </c>
      <c r="H10" s="26"/>
      <c r="I10" s="359">
        <v>8.3100617754083103E-2</v>
      </c>
      <c r="J10" s="335"/>
      <c r="K10" s="335"/>
      <c r="L10" s="3"/>
      <c r="M10" s="273"/>
      <c r="N10" s="273"/>
      <c r="R10" s="29"/>
      <c r="X10" s="32"/>
      <c r="Y10" s="32"/>
      <c r="Z10" s="32"/>
      <c r="AA10" s="32"/>
      <c r="AB10" s="32"/>
      <c r="AC10" s="32"/>
      <c r="AD10" s="32"/>
      <c r="AE10" s="32"/>
      <c r="AF10" s="3"/>
      <c r="AG10" s="3"/>
      <c r="AH10" s="3"/>
      <c r="AI10" s="3"/>
      <c r="AJ10" s="3"/>
      <c r="AK10" s="3"/>
      <c r="AL10" s="3"/>
      <c r="AM10" s="3"/>
      <c r="AN10" s="3"/>
    </row>
    <row r="11" spans="3:100" ht="15" customHeight="1">
      <c r="C11" s="406" t="s">
        <v>110</v>
      </c>
      <c r="D11" s="407"/>
      <c r="E11" s="400">
        <v>61194</v>
      </c>
      <c r="F11" s="407"/>
      <c r="G11" s="400">
        <v>58323</v>
      </c>
      <c r="H11" s="52"/>
      <c r="I11" s="360">
        <v>4.9225862867136462E-2</v>
      </c>
      <c r="J11" s="335"/>
      <c r="K11" s="335"/>
      <c r="L11" s="29"/>
      <c r="M11" s="274"/>
      <c r="N11" s="274"/>
      <c r="R11" s="29"/>
      <c r="X11" s="32"/>
      <c r="Y11" s="32"/>
      <c r="Z11" s="32"/>
      <c r="AA11" s="32"/>
      <c r="AB11" s="32"/>
      <c r="AC11" s="32"/>
      <c r="AD11" s="32"/>
      <c r="AE11" s="32"/>
      <c r="AF11" s="3"/>
      <c r="AG11" s="3"/>
      <c r="AH11" s="3"/>
      <c r="AI11" s="3"/>
      <c r="AJ11" s="3"/>
      <c r="AK11" s="3"/>
      <c r="AL11" s="3"/>
      <c r="AM11" s="3"/>
      <c r="AN11" s="3"/>
    </row>
    <row r="12" spans="3:100" ht="15" customHeight="1">
      <c r="C12" s="405" t="s">
        <v>86</v>
      </c>
      <c r="D12" s="403"/>
      <c r="E12" s="411">
        <v>3328</v>
      </c>
      <c r="F12" s="403"/>
      <c r="G12" s="411">
        <v>3328</v>
      </c>
      <c r="H12" s="26"/>
      <c r="I12" s="359">
        <v>0</v>
      </c>
      <c r="J12" s="335"/>
      <c r="K12" s="335"/>
      <c r="L12" s="3"/>
      <c r="M12" s="273"/>
      <c r="N12" s="273"/>
      <c r="R12" s="29"/>
      <c r="X12" s="32"/>
      <c r="Y12" s="32"/>
      <c r="Z12" s="32"/>
      <c r="AA12" s="32"/>
      <c r="AB12" s="32"/>
      <c r="AC12" s="32"/>
      <c r="AD12" s="32"/>
      <c r="AE12" s="32"/>
      <c r="AF12" s="3"/>
      <c r="AG12" s="3"/>
      <c r="AH12" s="3"/>
      <c r="AI12" s="3"/>
      <c r="AJ12" s="3"/>
      <c r="AK12" s="3"/>
      <c r="AL12" s="3"/>
      <c r="AM12" s="3"/>
      <c r="AN12" s="3"/>
    </row>
    <row r="13" spans="3:100" ht="15" customHeight="1">
      <c r="C13" s="406" t="s">
        <v>87</v>
      </c>
      <c r="D13" s="403"/>
      <c r="E13" s="412">
        <v>64522</v>
      </c>
      <c r="F13" s="403"/>
      <c r="G13" s="412">
        <v>61651</v>
      </c>
      <c r="H13" s="185"/>
      <c r="I13" s="360">
        <v>4.6568587695252309E-2</v>
      </c>
      <c r="J13" s="335"/>
      <c r="K13" s="335"/>
      <c r="L13" s="3"/>
      <c r="M13" s="273"/>
      <c r="N13" s="273"/>
      <c r="R13" s="29"/>
      <c r="X13" s="32"/>
      <c r="Y13" s="32"/>
      <c r="Z13" s="32"/>
      <c r="AA13" s="32"/>
      <c r="AB13" s="32"/>
      <c r="AC13" s="32"/>
      <c r="AD13" s="32"/>
      <c r="AE13" s="32"/>
      <c r="AF13" s="3"/>
      <c r="AG13" s="3"/>
      <c r="AH13" s="3"/>
      <c r="AI13" s="3"/>
      <c r="AJ13" s="3"/>
      <c r="AK13" s="3"/>
      <c r="AL13" s="3"/>
      <c r="AM13" s="3"/>
      <c r="AN13" s="3"/>
    </row>
    <row r="14" spans="3:100" ht="15" customHeight="1">
      <c r="C14" s="405" t="s">
        <v>111</v>
      </c>
      <c r="D14" s="403"/>
      <c r="E14" s="411">
        <v>4627</v>
      </c>
      <c r="F14" s="403"/>
      <c r="G14" s="411">
        <v>4627</v>
      </c>
      <c r="H14" s="26"/>
      <c r="I14" s="359">
        <v>0</v>
      </c>
      <c r="J14" s="335"/>
      <c r="K14" s="335"/>
      <c r="L14" s="3"/>
      <c r="M14" s="273"/>
      <c r="N14" s="273"/>
      <c r="R14" s="29"/>
      <c r="X14" s="32"/>
      <c r="Y14" s="32"/>
      <c r="Z14" s="32"/>
      <c r="AA14" s="32"/>
      <c r="AB14" s="32"/>
      <c r="AC14" s="32"/>
      <c r="AD14" s="32"/>
      <c r="AE14" s="32"/>
      <c r="AF14" s="3"/>
      <c r="AG14" s="3"/>
      <c r="AH14" s="3"/>
      <c r="AI14" s="3"/>
      <c r="AJ14" s="3"/>
      <c r="AK14" s="3"/>
      <c r="AL14" s="3"/>
      <c r="AM14" s="3"/>
      <c r="AN14" s="3"/>
    </row>
    <row r="15" spans="3:100" ht="15" customHeight="1">
      <c r="C15" s="405" t="s">
        <v>2</v>
      </c>
      <c r="D15" s="403"/>
      <c r="E15" s="411">
        <v>12420</v>
      </c>
      <c r="F15" s="403"/>
      <c r="G15" s="411">
        <v>11570</v>
      </c>
      <c r="H15" s="26"/>
      <c r="I15" s="359">
        <v>7.3465859982713919E-2</v>
      </c>
      <c r="J15" s="335"/>
      <c r="K15" s="335"/>
      <c r="L15" s="3"/>
      <c r="M15" s="273"/>
      <c r="N15" s="273"/>
      <c r="R15" s="29"/>
      <c r="X15" s="32"/>
      <c r="Y15" s="32"/>
      <c r="Z15" s="32"/>
      <c r="AA15" s="32"/>
      <c r="AB15" s="32"/>
      <c r="AC15" s="32"/>
      <c r="AD15" s="32"/>
      <c r="AE15" s="32"/>
      <c r="AF15" s="3"/>
      <c r="AG15" s="3"/>
      <c r="AH15" s="3"/>
      <c r="AI15" s="3"/>
      <c r="AJ15" s="3"/>
      <c r="AK15" s="3"/>
      <c r="AL15" s="3"/>
      <c r="AM15" s="3"/>
      <c r="AN15" s="3"/>
    </row>
    <row r="16" spans="3:100" ht="15" customHeight="1">
      <c r="C16" s="405" t="s">
        <v>112</v>
      </c>
      <c r="D16" s="403"/>
      <c r="E16" s="411">
        <v>4747</v>
      </c>
      <c r="F16" s="403"/>
      <c r="G16" s="411">
        <v>5295</v>
      </c>
      <c r="H16" s="26"/>
      <c r="I16" s="359">
        <v>-0.10349386213408876</v>
      </c>
      <c r="J16" s="335"/>
      <c r="K16" s="335"/>
      <c r="L16" s="3"/>
      <c r="M16" s="273"/>
      <c r="N16" s="273"/>
      <c r="R16" s="29"/>
      <c r="X16" s="32"/>
      <c r="Y16" s="32"/>
      <c r="Z16" s="32"/>
      <c r="AA16" s="32"/>
      <c r="AB16" s="32"/>
      <c r="AC16" s="32"/>
      <c r="AD16" s="32"/>
      <c r="AE16" s="32"/>
      <c r="AF16" s="3"/>
      <c r="AG16" s="3"/>
      <c r="AH16" s="3"/>
      <c r="AI16" s="3"/>
      <c r="AJ16" s="3"/>
      <c r="AK16" s="3"/>
      <c r="AL16" s="3"/>
      <c r="AM16" s="3"/>
      <c r="AN16" s="3"/>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row>
    <row r="17" spans="3:100" ht="15" customHeight="1">
      <c r="C17" s="408" t="s">
        <v>113</v>
      </c>
      <c r="D17" s="409"/>
      <c r="E17" s="413">
        <v>21794</v>
      </c>
      <c r="F17" s="409"/>
      <c r="G17" s="413">
        <v>21492</v>
      </c>
      <c r="H17" s="53"/>
      <c r="I17" s="358">
        <v>1.4051740182393449E-2</v>
      </c>
      <c r="J17" s="335"/>
      <c r="K17" s="335"/>
      <c r="L17" s="3"/>
      <c r="M17" s="275"/>
      <c r="N17" s="275"/>
      <c r="R17" s="29"/>
      <c r="X17" s="32"/>
      <c r="Y17" s="32"/>
      <c r="Z17" s="32"/>
      <c r="AA17" s="32"/>
      <c r="AB17" s="32"/>
      <c r="AC17" s="32"/>
      <c r="AD17" s="32"/>
      <c r="AE17" s="32"/>
      <c r="AF17" s="3"/>
      <c r="AG17" s="3"/>
      <c r="AH17" s="3"/>
      <c r="AI17" s="3"/>
      <c r="AJ17" s="3"/>
      <c r="AK17" s="3"/>
      <c r="AL17" s="3"/>
      <c r="AM17" s="3"/>
      <c r="AN17" s="3"/>
    </row>
    <row r="18" spans="3:100" ht="15" customHeight="1">
      <c r="C18" s="54" t="s">
        <v>114</v>
      </c>
      <c r="D18" s="398"/>
      <c r="E18" s="55">
        <v>86316</v>
      </c>
      <c r="F18" s="398"/>
      <c r="G18" s="55">
        <v>83144</v>
      </c>
      <c r="I18" s="370">
        <v>3.8150678341191187E-2</v>
      </c>
      <c r="J18" s="335"/>
      <c r="K18" s="335"/>
      <c r="L18" s="38"/>
      <c r="M18" s="198"/>
      <c r="N18" s="198"/>
      <c r="R18" s="29"/>
      <c r="X18" s="32"/>
      <c r="Y18" s="32"/>
      <c r="Z18" s="32"/>
      <c r="AA18" s="32"/>
      <c r="AB18" s="32"/>
      <c r="AC18" s="32"/>
      <c r="AD18" s="32"/>
      <c r="AE18" s="32"/>
      <c r="AF18" s="3"/>
      <c r="AG18" s="3"/>
      <c r="AH18" s="3"/>
      <c r="AI18" s="3"/>
      <c r="AJ18" s="3"/>
      <c r="AK18" s="3"/>
      <c r="AL18" s="3"/>
      <c r="AM18" s="3"/>
      <c r="AN18" s="3"/>
    </row>
    <row r="19" spans="3:100" ht="15" customHeight="1">
      <c r="C19" s="54" t="s">
        <v>56</v>
      </c>
      <c r="D19" s="398"/>
      <c r="E19" s="55">
        <v>6585</v>
      </c>
      <c r="F19" s="398"/>
      <c r="G19" s="55">
        <v>6290</v>
      </c>
      <c r="I19" s="370">
        <v>4.6899841017488078E-2</v>
      </c>
      <c r="J19" s="335"/>
      <c r="K19" s="335"/>
      <c r="L19" s="38"/>
      <c r="M19" s="198"/>
      <c r="N19" s="198"/>
      <c r="R19" s="29"/>
      <c r="X19" s="32"/>
      <c r="Y19" s="32"/>
      <c r="Z19" s="32"/>
      <c r="AA19" s="32"/>
      <c r="AB19" s="32"/>
      <c r="AC19" s="32"/>
      <c r="AD19" s="32"/>
      <c r="AE19" s="32"/>
      <c r="AF19" s="3"/>
      <c r="AG19" s="3"/>
      <c r="AH19" s="3"/>
      <c r="AI19" s="3"/>
      <c r="AJ19" s="3"/>
      <c r="AK19" s="3"/>
      <c r="AL19" s="3"/>
      <c r="AM19" s="3"/>
      <c r="AN19" s="3"/>
    </row>
    <row r="20" spans="3:100" ht="15" customHeight="1">
      <c r="C20" s="54" t="s">
        <v>115</v>
      </c>
      <c r="D20" s="398"/>
      <c r="E20" s="55">
        <v>92901</v>
      </c>
      <c r="F20" s="398"/>
      <c r="G20" s="55">
        <v>89433</v>
      </c>
      <c r="I20" s="370">
        <v>3.877763241756399E-2</v>
      </c>
      <c r="J20" s="335"/>
      <c r="K20" s="335"/>
      <c r="L20" s="38"/>
      <c r="M20" s="198"/>
      <c r="N20" s="198"/>
      <c r="R20" s="29"/>
      <c r="X20" s="32"/>
      <c r="Y20" s="32"/>
      <c r="Z20" s="32"/>
      <c r="AA20" s="32"/>
      <c r="AB20" s="32"/>
      <c r="AC20" s="32"/>
      <c r="AD20" s="32"/>
      <c r="AE20" s="32"/>
      <c r="AF20" s="3"/>
      <c r="AG20" s="3"/>
      <c r="AH20" s="3"/>
      <c r="AI20" s="3"/>
      <c r="AJ20" s="3"/>
      <c r="AK20" s="3"/>
      <c r="AL20" s="3"/>
      <c r="AM20" s="3"/>
      <c r="AN20" s="3"/>
    </row>
    <row r="21" spans="3:100" ht="15" customHeight="1">
      <c r="C21" s="177"/>
      <c r="D21" s="21"/>
      <c r="E21" s="56"/>
      <c r="G21" s="56"/>
      <c r="I21" s="198"/>
      <c r="J21" s="335"/>
      <c r="K21" s="335"/>
      <c r="L21" s="38"/>
      <c r="M21" s="198"/>
      <c r="N21" s="198"/>
      <c r="R21" s="29"/>
      <c r="X21" s="32"/>
      <c r="Y21" s="32"/>
      <c r="Z21" s="32"/>
      <c r="AA21" s="32"/>
      <c r="AB21" s="32"/>
      <c r="AC21" s="32"/>
      <c r="AD21" s="32"/>
      <c r="AE21" s="32"/>
      <c r="AF21" s="3"/>
      <c r="AG21" s="3"/>
      <c r="AH21" s="3"/>
      <c r="AI21" s="3"/>
      <c r="AJ21" s="3"/>
      <c r="AK21" s="3"/>
      <c r="AL21" s="3"/>
      <c r="AM21" s="3"/>
      <c r="AN21" s="3"/>
    </row>
    <row r="22" spans="3:100" ht="15" customHeight="1">
      <c r="C22" s="47" t="s">
        <v>21</v>
      </c>
      <c r="D22" s="21"/>
      <c r="E22" s="56"/>
      <c r="G22" s="56"/>
      <c r="I22" s="198"/>
      <c r="J22" s="335"/>
      <c r="K22" s="335"/>
      <c r="L22" s="38"/>
      <c r="M22" s="198"/>
      <c r="N22" s="198"/>
      <c r="R22" s="29"/>
      <c r="X22" s="32"/>
      <c r="Y22" s="32"/>
      <c r="Z22" s="32"/>
      <c r="AA22" s="32"/>
      <c r="AB22" s="32"/>
      <c r="AC22" s="32"/>
      <c r="AD22" s="32"/>
      <c r="AE22" s="32"/>
      <c r="AF22" s="3"/>
      <c r="AG22" s="3"/>
      <c r="AH22" s="3"/>
      <c r="AI22" s="3"/>
      <c r="AJ22" s="3"/>
      <c r="AK22" s="3"/>
      <c r="AL22" s="3"/>
      <c r="AM22" s="3"/>
      <c r="AN22" s="3"/>
    </row>
    <row r="23" spans="3:100" s="34" customFormat="1">
      <c r="C23" s="57"/>
      <c r="D23" s="58"/>
      <c r="E23" s="58"/>
      <c r="F23" s="36"/>
      <c r="G23" s="59"/>
      <c r="H23" s="36"/>
      <c r="I23" s="60"/>
      <c r="J23" s="335"/>
      <c r="K23" s="335"/>
      <c r="L23" s="33"/>
      <c r="M23" s="276"/>
      <c r="N23" s="276"/>
      <c r="O23" s="1"/>
      <c r="P23" s="1"/>
      <c r="Q23" s="1"/>
      <c r="R23" s="3"/>
      <c r="S23" s="32"/>
      <c r="T23" s="32"/>
      <c r="U23" s="32"/>
      <c r="V23" s="32"/>
      <c r="W23" s="32"/>
      <c r="X23" s="32"/>
      <c r="Y23" s="32"/>
      <c r="Z23" s="32"/>
      <c r="AA23" s="32"/>
      <c r="AB23" s="32"/>
      <c r="AC23" s="32"/>
      <c r="AD23" s="32"/>
      <c r="AE23" s="32"/>
      <c r="AF23" s="3"/>
      <c r="AG23" s="3"/>
      <c r="AH23" s="3"/>
      <c r="AI23" s="3"/>
      <c r="AJ23" s="3"/>
      <c r="AK23" s="3"/>
      <c r="AL23" s="3"/>
      <c r="AM23" s="3"/>
      <c r="AN23" s="3"/>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row>
    <row r="24" spans="3:100">
      <c r="C24" s="717" t="s">
        <v>95</v>
      </c>
      <c r="D24" s="398"/>
      <c r="E24" s="718" t="str">
        <f>+E5</f>
        <v>9M 2025</v>
      </c>
      <c r="F24" s="472"/>
      <c r="G24" s="718" t="str">
        <f>+G5</f>
        <v>9M 2024</v>
      </c>
      <c r="H24" s="472"/>
      <c r="I24" s="719" t="str">
        <f>I5</f>
        <v>∆% yoy</v>
      </c>
      <c r="J24" s="335"/>
      <c r="K24" s="335"/>
      <c r="L24" s="3"/>
      <c r="M24" s="277"/>
      <c r="N24" s="277"/>
      <c r="R24" s="3"/>
      <c r="X24" s="32"/>
      <c r="Y24" s="32"/>
      <c r="Z24" s="32"/>
      <c r="AA24" s="32"/>
      <c r="AB24" s="32"/>
      <c r="AC24" s="32"/>
      <c r="AD24" s="32"/>
      <c r="AE24" s="32"/>
      <c r="AF24" s="3"/>
      <c r="AG24" s="3"/>
      <c r="AH24" s="3"/>
      <c r="AI24" s="3"/>
      <c r="AJ24" s="3"/>
      <c r="AK24" s="3"/>
      <c r="AL24" s="3"/>
      <c r="AM24" s="3"/>
      <c r="AN24" s="3"/>
    </row>
    <row r="25" spans="3:100">
      <c r="C25" s="405" t="s">
        <v>1</v>
      </c>
      <c r="D25" s="403"/>
      <c r="E25" s="411">
        <v>12995</v>
      </c>
      <c r="F25" s="403"/>
      <c r="G25" s="411">
        <v>12993</v>
      </c>
      <c r="H25" s="26"/>
      <c r="I25" s="359">
        <v>1.5392903871315323E-4</v>
      </c>
      <c r="J25" s="335"/>
      <c r="K25" s="335"/>
      <c r="L25" s="3"/>
      <c r="M25" s="273"/>
      <c r="N25" s="273"/>
      <c r="R25" s="29"/>
      <c r="X25" s="32"/>
      <c r="Y25" s="32"/>
      <c r="Z25" s="32"/>
      <c r="AA25" s="32"/>
      <c r="AB25" s="32"/>
      <c r="AC25" s="32"/>
      <c r="AD25" s="32"/>
      <c r="AE25" s="32"/>
      <c r="AF25" s="3"/>
      <c r="AG25" s="3"/>
      <c r="AH25" s="3"/>
      <c r="AI25" s="3"/>
      <c r="AJ25" s="3"/>
      <c r="AK25" s="3"/>
      <c r="AL25" s="3"/>
      <c r="AM25" s="3"/>
      <c r="AN25" s="3"/>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row>
    <row r="26" spans="3:100">
      <c r="C26" s="405" t="s">
        <v>3</v>
      </c>
      <c r="D26" s="403"/>
      <c r="E26" s="411">
        <v>874</v>
      </c>
      <c r="F26" s="403"/>
      <c r="G26" s="411">
        <v>874</v>
      </c>
      <c r="H26" s="26"/>
      <c r="I26" s="359">
        <v>0</v>
      </c>
      <c r="J26" s="335"/>
      <c r="K26" s="335"/>
      <c r="L26" s="3"/>
      <c r="M26" s="273"/>
      <c r="N26" s="273"/>
      <c r="R26" s="29"/>
      <c r="X26" s="32"/>
      <c r="Y26" s="32"/>
      <c r="Z26" s="32"/>
      <c r="AA26" s="32"/>
      <c r="AB26" s="32"/>
      <c r="AC26" s="32"/>
      <c r="AD26" s="32"/>
      <c r="AE26" s="32"/>
      <c r="AF26" s="3"/>
      <c r="AG26" s="3"/>
      <c r="AH26" s="3"/>
      <c r="AI26" s="3"/>
      <c r="AJ26" s="3"/>
      <c r="AK26" s="3"/>
      <c r="AL26" s="3"/>
      <c r="AM26" s="3"/>
      <c r="AN26" s="3"/>
    </row>
    <row r="27" spans="3:100">
      <c r="C27" s="405" t="s">
        <v>107</v>
      </c>
      <c r="D27" s="403"/>
      <c r="E27" s="411">
        <v>776</v>
      </c>
      <c r="F27" s="403"/>
      <c r="G27" s="411">
        <v>776</v>
      </c>
      <c r="H27" s="26"/>
      <c r="I27" s="372">
        <v>0</v>
      </c>
      <c r="J27" s="335"/>
      <c r="K27" s="335"/>
      <c r="L27" s="3"/>
      <c r="M27" s="642"/>
      <c r="N27" s="273"/>
      <c r="R27" s="29"/>
      <c r="X27" s="32"/>
      <c r="Y27" s="32"/>
      <c r="Z27" s="32"/>
      <c r="AA27" s="32"/>
      <c r="AB27" s="32"/>
      <c r="AC27" s="32"/>
      <c r="AD27" s="32"/>
      <c r="AE27" s="32"/>
      <c r="AF27" s="3"/>
      <c r="AG27" s="3"/>
      <c r="AH27" s="3"/>
      <c r="AI27" s="3"/>
      <c r="AJ27" s="3"/>
      <c r="AK27" s="3"/>
      <c r="AL27" s="3"/>
      <c r="AM27" s="3"/>
      <c r="AN27" s="3"/>
    </row>
    <row r="28" spans="3:100">
      <c r="C28" s="405" t="s">
        <v>108</v>
      </c>
      <c r="D28" s="403"/>
      <c r="E28" s="411">
        <v>1688</v>
      </c>
      <c r="F28" s="403"/>
      <c r="G28" s="411">
        <v>799</v>
      </c>
      <c r="H28" s="26"/>
      <c r="I28" s="359">
        <v>1.1126408010012516</v>
      </c>
      <c r="J28" s="335"/>
      <c r="K28" s="335"/>
      <c r="L28" s="3"/>
      <c r="M28" s="273"/>
      <c r="N28" s="273"/>
      <c r="R28" s="29"/>
      <c r="X28" s="32"/>
      <c r="Y28" s="32"/>
      <c r="Z28" s="32"/>
      <c r="AA28" s="32"/>
      <c r="AB28" s="32"/>
      <c r="AC28" s="32"/>
      <c r="AD28" s="32"/>
      <c r="AE28" s="32"/>
      <c r="AF28" s="3"/>
      <c r="AG28" s="3"/>
      <c r="AH28" s="3"/>
      <c r="AI28" s="3"/>
      <c r="AJ28" s="3"/>
      <c r="AK28" s="3"/>
      <c r="AL28" s="3"/>
      <c r="AM28" s="3"/>
      <c r="AN28" s="3"/>
    </row>
    <row r="29" spans="3:100">
      <c r="C29" s="405" t="s">
        <v>109</v>
      </c>
      <c r="D29" s="403"/>
      <c r="E29" s="411">
        <v>447</v>
      </c>
      <c r="F29" s="403"/>
      <c r="G29" s="411">
        <v>366</v>
      </c>
      <c r="H29" s="26"/>
      <c r="I29" s="372">
        <v>0.22131147540983606</v>
      </c>
      <c r="J29" s="335"/>
      <c r="K29" s="335"/>
      <c r="L29" s="3"/>
      <c r="M29" s="273"/>
      <c r="N29" s="273"/>
      <c r="R29" s="29"/>
      <c r="X29" s="32"/>
      <c r="Y29" s="32"/>
      <c r="Z29" s="32"/>
      <c r="AA29" s="32"/>
      <c r="AB29" s="32"/>
      <c r="AC29" s="32"/>
      <c r="AD29" s="32"/>
      <c r="AE29" s="32"/>
      <c r="AF29" s="3"/>
      <c r="AG29" s="3"/>
      <c r="AH29" s="3"/>
      <c r="AI29" s="3"/>
      <c r="AJ29" s="3"/>
      <c r="AK29" s="3"/>
      <c r="AL29" s="3"/>
      <c r="AM29" s="3"/>
      <c r="AN29" s="3"/>
    </row>
    <row r="30" spans="3:100">
      <c r="C30" s="406" t="s">
        <v>110</v>
      </c>
      <c r="D30" s="407"/>
      <c r="E30" s="563">
        <v>16781</v>
      </c>
      <c r="F30" s="409"/>
      <c r="G30" s="563">
        <v>15809</v>
      </c>
      <c r="H30" s="53"/>
      <c r="I30" s="358">
        <v>6.1483964830160033E-2</v>
      </c>
      <c r="J30" s="335"/>
      <c r="K30" s="335"/>
      <c r="L30" s="3"/>
      <c r="M30" s="275"/>
      <c r="N30" s="275"/>
      <c r="R30" s="29"/>
      <c r="X30" s="32"/>
      <c r="Y30" s="32"/>
      <c r="Z30" s="32"/>
      <c r="AA30" s="32"/>
      <c r="AB30" s="32"/>
      <c r="AC30" s="32"/>
      <c r="AD30" s="32"/>
      <c r="AE30" s="32"/>
      <c r="AF30" s="3"/>
      <c r="AG30" s="3"/>
      <c r="AH30" s="3"/>
      <c r="AI30" s="3"/>
      <c r="AJ30" s="3"/>
      <c r="AK30" s="3"/>
      <c r="AL30" s="3"/>
      <c r="AM30" s="3"/>
      <c r="AN30" s="3"/>
    </row>
    <row r="31" spans="3:100">
      <c r="C31" s="405" t="s">
        <v>111</v>
      </c>
      <c r="D31" s="403"/>
      <c r="E31" s="411">
        <v>4160</v>
      </c>
      <c r="F31" s="403"/>
      <c r="G31" s="411">
        <v>4160</v>
      </c>
      <c r="H31" s="26"/>
      <c r="I31" s="358">
        <v>0</v>
      </c>
      <c r="J31" s="335"/>
      <c r="K31" s="335"/>
      <c r="L31" s="3"/>
      <c r="M31" s="273"/>
      <c r="N31" s="273"/>
      <c r="R31" s="29"/>
      <c r="X31" s="32"/>
      <c r="Y31" s="32"/>
      <c r="Z31" s="32"/>
      <c r="AA31" s="32"/>
      <c r="AB31" s="32"/>
      <c r="AC31" s="32"/>
      <c r="AD31" s="32"/>
      <c r="AE31" s="32"/>
      <c r="AF31" s="3"/>
      <c r="AG31" s="3"/>
      <c r="AH31" s="3"/>
      <c r="AI31" s="3"/>
      <c r="AJ31" s="3"/>
      <c r="AK31" s="3"/>
      <c r="AL31" s="3"/>
      <c r="AM31" s="3"/>
      <c r="AN31" s="3"/>
    </row>
    <row r="32" spans="3:100">
      <c r="C32" s="405" t="s">
        <v>2</v>
      </c>
      <c r="D32" s="403"/>
      <c r="E32" s="411">
        <v>5507</v>
      </c>
      <c r="F32" s="403"/>
      <c r="G32" s="411">
        <v>4657</v>
      </c>
      <c r="H32" s="26"/>
      <c r="I32" s="359">
        <v>0.18252093622503757</v>
      </c>
      <c r="J32" s="335"/>
      <c r="K32" s="335"/>
      <c r="L32" s="3"/>
      <c r="M32" s="273"/>
      <c r="N32" s="331"/>
      <c r="R32" s="29"/>
      <c r="X32" s="32"/>
      <c r="Y32" s="32"/>
      <c r="Z32" s="32"/>
      <c r="AA32" s="32"/>
      <c r="AB32" s="32"/>
      <c r="AC32" s="32"/>
      <c r="AD32" s="32"/>
      <c r="AE32" s="32"/>
      <c r="AF32" s="3"/>
      <c r="AG32" s="3"/>
      <c r="AH32" s="3"/>
      <c r="AI32" s="3"/>
      <c r="AJ32" s="3"/>
      <c r="AK32" s="3"/>
      <c r="AL32" s="3"/>
      <c r="AM32" s="3"/>
      <c r="AN32" s="3"/>
    </row>
    <row r="33" spans="3:100">
      <c r="C33" s="405" t="s">
        <v>112</v>
      </c>
      <c r="D33" s="403"/>
      <c r="E33" s="411">
        <v>1633</v>
      </c>
      <c r="F33" s="403"/>
      <c r="G33" s="411">
        <v>2132</v>
      </c>
      <c r="H33" s="26"/>
      <c r="I33" s="359">
        <v>-0.23405253283302063</v>
      </c>
      <c r="J33" s="335"/>
      <c r="K33" s="335"/>
      <c r="L33" s="3"/>
      <c r="M33" s="273"/>
      <c r="N33" s="273"/>
      <c r="R33" s="29"/>
      <c r="X33" s="32"/>
      <c r="Y33" s="32"/>
      <c r="Z33" s="32"/>
      <c r="AA33" s="32"/>
      <c r="AB33" s="32"/>
      <c r="AC33" s="32"/>
      <c r="AD33" s="32"/>
      <c r="AE33" s="32"/>
      <c r="AF33" s="3"/>
      <c r="AG33" s="3"/>
      <c r="AH33" s="3"/>
      <c r="AI33" s="3"/>
      <c r="AJ33" s="3"/>
      <c r="AK33" s="3"/>
      <c r="AL33" s="3"/>
      <c r="AM33" s="3"/>
      <c r="AN33" s="3"/>
    </row>
    <row r="34" spans="3:100">
      <c r="C34" s="408" t="s">
        <v>113</v>
      </c>
      <c r="D34" s="409"/>
      <c r="E34" s="564">
        <v>11300</v>
      </c>
      <c r="F34" s="409"/>
      <c r="G34" s="564">
        <v>10949</v>
      </c>
      <c r="H34" s="53"/>
      <c r="I34" s="358">
        <v>3.2057722166407891E-2</v>
      </c>
      <c r="J34" s="335"/>
      <c r="K34" s="335"/>
      <c r="L34" s="3"/>
      <c r="M34" s="275"/>
      <c r="N34" s="275"/>
      <c r="R34" s="29"/>
      <c r="X34" s="32"/>
      <c r="Y34" s="32"/>
      <c r="Z34" s="32"/>
      <c r="AA34" s="32"/>
      <c r="AB34" s="32"/>
      <c r="AC34" s="32"/>
      <c r="AD34" s="32"/>
      <c r="AE34" s="32"/>
      <c r="AF34" s="3"/>
      <c r="AG34" s="3"/>
      <c r="AH34" s="3"/>
      <c r="AI34" s="3"/>
      <c r="AJ34" s="3"/>
      <c r="AK34" s="3"/>
      <c r="AL34" s="3"/>
      <c r="AM34" s="3"/>
      <c r="AN34" s="3"/>
    </row>
    <row r="35" spans="3:100">
      <c r="C35" s="61" t="s">
        <v>0</v>
      </c>
      <c r="D35" s="398"/>
      <c r="E35" s="62">
        <v>28081</v>
      </c>
      <c r="F35" s="398"/>
      <c r="G35" s="432">
        <v>26758</v>
      </c>
      <c r="I35" s="371">
        <v>4.9443157186635771E-2</v>
      </c>
      <c r="J35" s="335"/>
      <c r="K35" s="335"/>
      <c r="L35" s="38"/>
      <c r="M35" s="270"/>
      <c r="N35" s="270"/>
      <c r="R35" s="29"/>
      <c r="X35" s="32"/>
      <c r="Y35" s="32"/>
      <c r="Z35" s="32"/>
      <c r="AA35" s="32"/>
      <c r="AB35" s="32"/>
      <c r="AC35" s="32"/>
      <c r="AD35" s="32"/>
      <c r="AE35" s="32"/>
      <c r="AF35" s="3"/>
      <c r="AG35" s="3"/>
      <c r="AH35" s="3"/>
      <c r="AI35" s="3"/>
      <c r="AJ35" s="3"/>
      <c r="AK35" s="3"/>
      <c r="AL35" s="3"/>
      <c r="AM35" s="3"/>
      <c r="AN35" s="3"/>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row>
    <row r="36" spans="3:100" s="34" customFormat="1">
      <c r="C36" s="63"/>
      <c r="D36" s="36"/>
      <c r="E36" s="64"/>
      <c r="F36" s="36"/>
      <c r="G36" s="64"/>
      <c r="H36" s="36"/>
      <c r="I36" s="715"/>
      <c r="J36" s="335"/>
      <c r="K36" s="335"/>
      <c r="L36" s="33"/>
      <c r="M36" s="276"/>
      <c r="N36" s="276"/>
      <c r="O36" s="1"/>
      <c r="P36" s="1"/>
      <c r="Q36" s="1"/>
      <c r="R36" s="29"/>
      <c r="S36" s="32"/>
      <c r="T36" s="32"/>
      <c r="U36" s="32"/>
      <c r="V36" s="32"/>
      <c r="W36" s="32"/>
      <c r="X36" s="32"/>
      <c r="Y36" s="32"/>
      <c r="Z36" s="32"/>
      <c r="AA36" s="32"/>
      <c r="AB36" s="32"/>
      <c r="AC36" s="32"/>
      <c r="AD36" s="32"/>
      <c r="AE36" s="32"/>
      <c r="AF36" s="3"/>
      <c r="AG36" s="3"/>
      <c r="AH36" s="3"/>
      <c r="AI36" s="3"/>
      <c r="AJ36" s="3"/>
      <c r="AK36" s="3"/>
      <c r="AL36" s="3"/>
      <c r="AM36" s="3"/>
      <c r="AN36" s="3"/>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row>
    <row r="37" spans="3:100">
      <c r="C37" s="713" t="s">
        <v>116</v>
      </c>
      <c r="D37" s="430"/>
      <c r="E37" s="714" t="str">
        <f>+E24</f>
        <v>9M 2025</v>
      </c>
      <c r="F37" s="473"/>
      <c r="G37" s="714" t="str">
        <f>+G24</f>
        <v>9M 2024</v>
      </c>
      <c r="H37" s="473"/>
      <c r="I37" s="716" t="str">
        <f>I24</f>
        <v>∆% yoy</v>
      </c>
      <c r="J37" s="335"/>
      <c r="K37" s="335"/>
      <c r="L37" s="3"/>
      <c r="M37" s="277"/>
      <c r="N37" s="277"/>
      <c r="R37" s="3"/>
      <c r="X37" s="32"/>
      <c r="Y37" s="32"/>
      <c r="Z37" s="32"/>
      <c r="AA37" s="32"/>
      <c r="AB37" s="32"/>
      <c r="AC37" s="32"/>
      <c r="AD37" s="32"/>
      <c r="AE37" s="32"/>
      <c r="AF37" s="3"/>
      <c r="AG37" s="3"/>
      <c r="AH37" s="3"/>
      <c r="AI37" s="3"/>
      <c r="AJ37" s="3"/>
      <c r="AK37" s="3"/>
      <c r="AL37" s="3"/>
      <c r="AM37" s="3"/>
      <c r="AN37" s="3"/>
    </row>
    <row r="38" spans="3:100">
      <c r="C38" s="405" t="s">
        <v>1</v>
      </c>
      <c r="D38" s="403"/>
      <c r="E38" s="411">
        <v>5369</v>
      </c>
      <c r="F38" s="403"/>
      <c r="G38" s="411">
        <v>4746</v>
      </c>
      <c r="H38" s="26"/>
      <c r="I38" s="359">
        <v>0.13126843657817108</v>
      </c>
      <c r="J38" s="335"/>
      <c r="K38" s="335"/>
      <c r="L38" s="3"/>
      <c r="M38" s="273"/>
      <c r="N38" s="273"/>
      <c r="R38" s="29"/>
      <c r="X38" s="32"/>
      <c r="Y38" s="32"/>
      <c r="Z38" s="32"/>
      <c r="AA38" s="32"/>
      <c r="AB38" s="32"/>
      <c r="AC38" s="32"/>
      <c r="AD38" s="32"/>
      <c r="AE38" s="32"/>
      <c r="AF38" s="3"/>
      <c r="AG38" s="3"/>
      <c r="AH38" s="3"/>
      <c r="AI38" s="3"/>
      <c r="AJ38" s="3"/>
      <c r="AK38" s="3"/>
      <c r="AL38" s="3"/>
      <c r="AM38" s="3"/>
      <c r="AN38" s="3"/>
    </row>
    <row r="39" spans="3:100">
      <c r="C39" s="405" t="s">
        <v>3</v>
      </c>
      <c r="D39" s="403"/>
      <c r="E39" s="411">
        <v>3001</v>
      </c>
      <c r="F39" s="403"/>
      <c r="G39" s="411">
        <v>2893</v>
      </c>
      <c r="H39" s="26"/>
      <c r="I39" s="359">
        <v>3.7331489802972691E-2</v>
      </c>
      <c r="J39" s="335"/>
      <c r="K39" s="335"/>
      <c r="L39" s="3"/>
      <c r="M39" s="273"/>
      <c r="N39" s="273"/>
      <c r="R39" s="29"/>
      <c r="X39" s="32"/>
      <c r="Y39" s="32"/>
      <c r="Z39" s="32"/>
      <c r="AA39" s="32"/>
      <c r="AB39" s="32"/>
      <c r="AC39" s="32"/>
      <c r="AD39" s="32"/>
      <c r="AE39" s="32"/>
      <c r="AF39" s="3"/>
      <c r="AG39" s="3"/>
      <c r="AH39" s="3"/>
      <c r="AI39" s="3"/>
      <c r="AJ39" s="3"/>
      <c r="AK39" s="3"/>
      <c r="AL39" s="3"/>
      <c r="AM39" s="3"/>
      <c r="AN39" s="3"/>
    </row>
    <row r="40" spans="3:100">
      <c r="C40" s="405" t="s">
        <v>109</v>
      </c>
      <c r="D40" s="403"/>
      <c r="E40" s="411">
        <v>2680</v>
      </c>
      <c r="F40" s="403"/>
      <c r="G40" s="411">
        <v>2459</v>
      </c>
      <c r="H40" s="26"/>
      <c r="I40" s="359">
        <v>8.9873932492883279E-2</v>
      </c>
      <c r="J40" s="335"/>
      <c r="K40" s="808"/>
      <c r="L40" s="3"/>
      <c r="M40" s="273"/>
      <c r="N40" s="273"/>
      <c r="R40" s="29"/>
      <c r="X40" s="32"/>
      <c r="Y40" s="32"/>
      <c r="Z40" s="32"/>
      <c r="AA40" s="32"/>
      <c r="AB40" s="32"/>
      <c r="AC40" s="32"/>
      <c r="AD40" s="32"/>
      <c r="AE40" s="32"/>
      <c r="AF40" s="3"/>
      <c r="AG40" s="3"/>
      <c r="AH40" s="3"/>
      <c r="AI40" s="3"/>
      <c r="AJ40" s="3"/>
      <c r="AK40" s="3"/>
      <c r="AL40" s="3"/>
      <c r="AM40" s="3"/>
      <c r="AN40" s="3"/>
    </row>
    <row r="41" spans="3:100">
      <c r="C41" s="406" t="s">
        <v>110</v>
      </c>
      <c r="D41" s="398"/>
      <c r="E41" s="563">
        <v>11051</v>
      </c>
      <c r="F41" s="409"/>
      <c r="G41" s="563">
        <v>10098</v>
      </c>
      <c r="H41" s="53"/>
      <c r="I41" s="358">
        <v>9.437512378688849E-2</v>
      </c>
      <c r="J41" s="335"/>
      <c r="K41" s="335"/>
      <c r="L41" s="3"/>
      <c r="M41" s="275"/>
      <c r="N41" s="275"/>
      <c r="R41" s="29"/>
      <c r="X41" s="32"/>
      <c r="Y41" s="32"/>
      <c r="Z41" s="32"/>
      <c r="AA41" s="32"/>
      <c r="AB41" s="32"/>
      <c r="AC41" s="32"/>
      <c r="AD41" s="32"/>
      <c r="AE41" s="32"/>
      <c r="AF41" s="3"/>
      <c r="AG41" s="3"/>
      <c r="AH41" s="3"/>
      <c r="AI41" s="3"/>
      <c r="AJ41" s="3"/>
      <c r="AK41" s="3"/>
      <c r="AL41" s="3"/>
      <c r="AM41" s="3"/>
      <c r="AN41" s="3"/>
    </row>
    <row r="42" spans="3:100">
      <c r="C42" s="405" t="s">
        <v>86</v>
      </c>
      <c r="D42" s="403"/>
      <c r="E42" s="411">
        <v>3328</v>
      </c>
      <c r="F42" s="403"/>
      <c r="G42" s="411">
        <v>3328</v>
      </c>
      <c r="H42" s="26"/>
      <c r="I42" s="359">
        <v>0</v>
      </c>
      <c r="J42" s="335"/>
      <c r="K42" s="335"/>
      <c r="L42" s="3"/>
      <c r="M42" s="273"/>
      <c r="N42" s="273"/>
      <c r="R42" s="29"/>
      <c r="X42" s="32"/>
      <c r="Y42" s="32"/>
      <c r="Z42" s="32"/>
      <c r="AA42" s="32"/>
      <c r="AB42" s="32"/>
      <c r="AC42" s="32"/>
      <c r="AD42" s="32"/>
      <c r="AE42" s="32"/>
      <c r="AF42" s="3"/>
      <c r="AG42" s="3"/>
      <c r="AH42" s="3"/>
      <c r="AI42" s="3"/>
      <c r="AJ42" s="3"/>
      <c r="AK42" s="3"/>
      <c r="AL42" s="3"/>
      <c r="AM42" s="3"/>
      <c r="AN42" s="3"/>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row>
    <row r="43" spans="3:100">
      <c r="C43" s="406" t="s">
        <v>87</v>
      </c>
      <c r="D43" s="403"/>
      <c r="E43" s="412">
        <v>14379</v>
      </c>
      <c r="F43" s="403"/>
      <c r="G43" s="412">
        <v>13426</v>
      </c>
      <c r="H43" s="26"/>
      <c r="I43" s="358">
        <v>7.0981677342469837E-2</v>
      </c>
      <c r="J43" s="335"/>
      <c r="K43" s="335"/>
      <c r="L43" s="3"/>
      <c r="M43" s="275"/>
      <c r="N43" s="275"/>
      <c r="R43" s="29"/>
      <c r="X43" s="32"/>
      <c r="Y43" s="32"/>
      <c r="Z43" s="32"/>
      <c r="AA43" s="32"/>
      <c r="AB43" s="32"/>
      <c r="AC43" s="32"/>
      <c r="AD43" s="32"/>
      <c r="AE43" s="32"/>
      <c r="AF43" s="3"/>
      <c r="AG43" s="3"/>
      <c r="AH43" s="3"/>
      <c r="AI43" s="3"/>
      <c r="AJ43" s="3"/>
      <c r="AK43" s="3"/>
      <c r="AL43" s="3"/>
      <c r="AM43" s="3"/>
      <c r="AN43" s="3"/>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row>
    <row r="44" spans="3:100">
      <c r="C44" s="405" t="s">
        <v>111</v>
      </c>
      <c r="D44" s="403"/>
      <c r="E44" s="411">
        <v>241</v>
      </c>
      <c r="F44" s="403"/>
      <c r="G44" s="411">
        <v>241</v>
      </c>
      <c r="H44" s="26"/>
      <c r="I44" s="359">
        <v>0</v>
      </c>
      <c r="J44" s="335"/>
      <c r="K44" s="335"/>
      <c r="L44" s="3"/>
      <c r="M44" s="273"/>
      <c r="N44" s="273"/>
      <c r="R44" s="29"/>
      <c r="X44" s="32"/>
      <c r="Y44" s="32"/>
      <c r="Z44" s="32"/>
      <c r="AA44" s="32"/>
      <c r="AB44" s="32"/>
      <c r="AC44" s="32"/>
      <c r="AD44" s="32"/>
      <c r="AE44" s="32"/>
      <c r="AF44" s="3"/>
      <c r="AG44" s="3"/>
      <c r="AH44" s="3"/>
      <c r="AI44" s="3"/>
      <c r="AJ44" s="3"/>
      <c r="AK44" s="3"/>
      <c r="AL44" s="3"/>
      <c r="AM44" s="3"/>
      <c r="AN44" s="3"/>
    </row>
    <row r="45" spans="3:100">
      <c r="C45" s="405" t="s">
        <v>2</v>
      </c>
      <c r="D45" s="403"/>
      <c r="E45" s="411">
        <v>5445</v>
      </c>
      <c r="F45" s="403"/>
      <c r="G45" s="411">
        <v>5445</v>
      </c>
      <c r="H45" s="26"/>
      <c r="I45" s="359">
        <v>0</v>
      </c>
      <c r="J45" s="335"/>
      <c r="K45" s="335"/>
      <c r="L45" s="3"/>
      <c r="M45" s="273"/>
      <c r="N45" s="273"/>
      <c r="R45" s="29"/>
      <c r="X45" s="32"/>
      <c r="Y45" s="32"/>
      <c r="Z45" s="32"/>
      <c r="AA45" s="32"/>
      <c r="AB45" s="32"/>
      <c r="AC45" s="32"/>
      <c r="AD45" s="32"/>
      <c r="AE45" s="32"/>
      <c r="AF45" s="3"/>
      <c r="AG45" s="3"/>
      <c r="AH45" s="3"/>
      <c r="AI45" s="3"/>
      <c r="AJ45" s="3"/>
      <c r="AK45" s="3"/>
      <c r="AL45" s="3"/>
      <c r="AM45" s="3"/>
      <c r="AN45" s="3"/>
    </row>
    <row r="46" spans="3:100" s="34" customFormat="1">
      <c r="C46" s="405" t="s">
        <v>112</v>
      </c>
      <c r="D46" s="427"/>
      <c r="E46" s="411">
        <v>2293</v>
      </c>
      <c r="F46" s="403"/>
      <c r="G46" s="411">
        <v>2333</v>
      </c>
      <c r="H46" s="26"/>
      <c r="I46" s="359">
        <v>-1.7145306472353194E-2</v>
      </c>
      <c r="J46" s="335"/>
      <c r="K46" s="335"/>
      <c r="L46" s="33"/>
      <c r="M46" s="273"/>
      <c r="N46" s="273"/>
      <c r="O46" s="1"/>
      <c r="P46" s="1"/>
      <c r="Q46" s="1"/>
      <c r="R46" s="29"/>
      <c r="S46" s="32"/>
      <c r="T46" s="32"/>
      <c r="U46" s="32"/>
      <c r="V46" s="32"/>
      <c r="W46" s="32"/>
      <c r="X46" s="32"/>
      <c r="Y46" s="32"/>
      <c r="Z46" s="32"/>
      <c r="AA46" s="32"/>
      <c r="AB46" s="32"/>
      <c r="AC46" s="32"/>
      <c r="AD46" s="32"/>
      <c r="AE46" s="32"/>
      <c r="AF46" s="3"/>
      <c r="AG46" s="3"/>
      <c r="AH46" s="3"/>
      <c r="AI46" s="3"/>
      <c r="AJ46" s="3"/>
      <c r="AK46" s="3"/>
      <c r="AL46" s="3"/>
      <c r="AM46" s="3"/>
      <c r="AN46" s="3"/>
    </row>
    <row r="47" spans="3:100" s="34" customFormat="1">
      <c r="C47" s="566" t="s">
        <v>113</v>
      </c>
      <c r="D47" s="428"/>
      <c r="E47" s="567">
        <v>7979</v>
      </c>
      <c r="F47" s="409"/>
      <c r="G47" s="567">
        <v>8019</v>
      </c>
      <c r="H47" s="53"/>
      <c r="I47" s="358">
        <v>-4.9881531363012849E-3</v>
      </c>
      <c r="J47" s="335"/>
      <c r="K47" s="335"/>
      <c r="L47" s="33"/>
      <c r="M47" s="275"/>
      <c r="N47" s="275"/>
      <c r="O47" s="1"/>
      <c r="P47" s="1"/>
      <c r="Q47" s="1"/>
      <c r="R47" s="29"/>
      <c r="S47" s="32"/>
      <c r="T47" s="32"/>
      <c r="U47" s="32"/>
      <c r="V47" s="32"/>
      <c r="W47" s="32"/>
      <c r="X47" s="32"/>
      <c r="Y47" s="32"/>
      <c r="Z47" s="32"/>
      <c r="AA47" s="32"/>
      <c r="AB47" s="32"/>
      <c r="AC47" s="32"/>
      <c r="AD47" s="32"/>
      <c r="AE47" s="32"/>
      <c r="AF47" s="3"/>
      <c r="AG47" s="3"/>
      <c r="AH47" s="3"/>
      <c r="AI47" s="3"/>
      <c r="AJ47" s="3"/>
      <c r="AK47" s="3"/>
      <c r="AL47" s="3"/>
      <c r="AM47" s="3"/>
      <c r="AN47" s="3"/>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row>
    <row r="48" spans="3:100">
      <c r="C48" s="66" t="s">
        <v>0</v>
      </c>
      <c r="D48" s="431"/>
      <c r="E48" s="68">
        <v>22357</v>
      </c>
      <c r="F48" s="431"/>
      <c r="G48" s="69">
        <v>21445</v>
      </c>
      <c r="H48" s="67"/>
      <c r="I48" s="373">
        <v>4.2527395663324787E-2</v>
      </c>
      <c r="J48" s="335"/>
      <c r="K48" s="335"/>
      <c r="L48" s="38"/>
      <c r="M48" s="73"/>
      <c r="N48" s="73"/>
      <c r="R48" s="29"/>
      <c r="X48" s="32"/>
      <c r="Y48" s="32"/>
      <c r="Z48" s="32"/>
      <c r="AA48" s="32"/>
      <c r="AB48" s="32"/>
      <c r="AC48" s="32"/>
      <c r="AD48" s="32"/>
      <c r="AE48" s="32"/>
      <c r="AF48" s="3"/>
      <c r="AG48" s="3"/>
      <c r="AH48" s="3"/>
      <c r="AI48" s="3"/>
      <c r="AJ48" s="3"/>
      <c r="AK48" s="3"/>
      <c r="AL48" s="3"/>
      <c r="AM48" s="3"/>
      <c r="AN48" s="3"/>
    </row>
    <row r="49" spans="3:100">
      <c r="C49" s="70"/>
      <c r="D49" s="67"/>
      <c r="E49" s="71"/>
      <c r="F49" s="67"/>
      <c r="G49" s="72"/>
      <c r="H49" s="67"/>
      <c r="I49" s="73"/>
      <c r="J49" s="335"/>
      <c r="K49" s="335"/>
      <c r="L49" s="38"/>
      <c r="M49" s="73"/>
      <c r="N49" s="73"/>
      <c r="R49" s="29"/>
      <c r="X49" s="32"/>
      <c r="Y49" s="32"/>
      <c r="Z49" s="32"/>
      <c r="AA49" s="32"/>
      <c r="AB49" s="32"/>
      <c r="AC49" s="32"/>
      <c r="AD49" s="32"/>
      <c r="AE49" s="32"/>
      <c r="AF49" s="3"/>
      <c r="AG49" s="3"/>
      <c r="AH49" s="3"/>
      <c r="AI49" s="3"/>
      <c r="AJ49" s="3"/>
      <c r="AK49" s="3"/>
      <c r="AL49" s="3"/>
      <c r="AM49" s="3"/>
      <c r="AN49" s="3"/>
    </row>
    <row r="50" spans="3:100">
      <c r="C50" s="710" t="s">
        <v>25</v>
      </c>
      <c r="D50" s="398"/>
      <c r="E50" s="711" t="str">
        <f>+E37</f>
        <v>9M 2025</v>
      </c>
      <c r="F50" s="472"/>
      <c r="G50" s="711" t="str">
        <f>+G37</f>
        <v>9M 2024</v>
      </c>
      <c r="H50" s="472"/>
      <c r="I50" s="712" t="str">
        <f>I37</f>
        <v>∆% yoy</v>
      </c>
      <c r="J50" s="335"/>
      <c r="K50" s="335"/>
      <c r="M50" s="277"/>
      <c r="N50" s="277"/>
      <c r="R50" s="3"/>
      <c r="X50" s="32"/>
      <c r="Y50" s="32"/>
      <c r="Z50" s="32"/>
      <c r="AA50" s="32"/>
      <c r="AB50" s="32"/>
      <c r="AC50" s="32"/>
      <c r="AD50" s="32"/>
      <c r="AE50" s="32"/>
      <c r="AF50" s="3"/>
      <c r="AG50" s="3"/>
      <c r="AH50" s="3"/>
      <c r="AI50" s="3"/>
      <c r="AJ50" s="3"/>
      <c r="AK50" s="3"/>
      <c r="AL50" s="3"/>
      <c r="AM50" s="3"/>
      <c r="AN50" s="3"/>
    </row>
    <row r="51" spans="3:100">
      <c r="C51" s="405" t="s">
        <v>1</v>
      </c>
      <c r="D51" s="403"/>
      <c r="E51" s="411">
        <v>9957</v>
      </c>
      <c r="F51" s="403"/>
      <c r="G51" s="411">
        <v>9804</v>
      </c>
      <c r="H51" s="26"/>
      <c r="I51" s="359">
        <v>1.5605875152998777E-2</v>
      </c>
      <c r="J51" s="335"/>
      <c r="K51" s="335"/>
      <c r="M51" s="273"/>
      <c r="N51" s="273"/>
      <c r="R51" s="29"/>
      <c r="X51" s="32"/>
      <c r="Y51" s="32"/>
      <c r="Z51" s="32"/>
      <c r="AA51" s="32"/>
      <c r="AB51" s="32"/>
      <c r="AC51" s="32"/>
      <c r="AD51" s="32"/>
      <c r="AE51" s="32"/>
      <c r="AF51" s="3"/>
      <c r="AG51" s="3"/>
      <c r="AH51" s="3"/>
      <c r="AI51" s="3"/>
      <c r="AJ51" s="3"/>
      <c r="AK51" s="3"/>
      <c r="AL51" s="3"/>
      <c r="AM51" s="3"/>
      <c r="AN51" s="3"/>
    </row>
    <row r="52" spans="3:100">
      <c r="C52" s="405" t="s">
        <v>3</v>
      </c>
      <c r="D52" s="403"/>
      <c r="E52" s="411">
        <v>5301</v>
      </c>
      <c r="F52" s="403"/>
      <c r="G52" s="411">
        <v>5301</v>
      </c>
      <c r="H52" s="26"/>
      <c r="I52" s="359">
        <v>0</v>
      </c>
      <c r="J52" s="335"/>
      <c r="K52" s="335"/>
      <c r="M52" s="273"/>
      <c r="N52" s="273"/>
      <c r="R52" s="29"/>
      <c r="X52" s="32"/>
      <c r="Y52" s="32"/>
      <c r="Z52" s="32"/>
      <c r="AA52" s="32"/>
      <c r="AB52" s="32"/>
      <c r="AC52" s="32"/>
      <c r="AD52" s="32"/>
      <c r="AE52" s="32"/>
      <c r="AF52" s="3"/>
      <c r="AG52" s="3"/>
      <c r="AH52" s="3"/>
      <c r="AI52" s="3"/>
      <c r="AJ52" s="3"/>
      <c r="AK52" s="3"/>
      <c r="AL52" s="3"/>
      <c r="AM52" s="3"/>
      <c r="AN52" s="3"/>
    </row>
    <row r="53" spans="3:100">
      <c r="C53" s="405" t="s">
        <v>107</v>
      </c>
      <c r="D53" s="403"/>
      <c r="E53" s="411">
        <v>83</v>
      </c>
      <c r="F53" s="403"/>
      <c r="G53" s="411">
        <v>83</v>
      </c>
      <c r="H53" s="26"/>
      <c r="I53" s="359">
        <v>0</v>
      </c>
      <c r="J53" s="335"/>
      <c r="K53" s="335"/>
      <c r="M53" s="273"/>
      <c r="N53" s="273"/>
      <c r="R53" s="29"/>
      <c r="X53" s="32"/>
      <c r="Y53" s="32"/>
      <c r="Z53" s="32"/>
      <c r="AA53" s="32"/>
      <c r="AB53" s="32"/>
      <c r="AC53" s="32"/>
      <c r="AD53" s="32"/>
      <c r="AE53" s="32"/>
      <c r="AF53" s="3"/>
      <c r="AG53" s="3"/>
      <c r="AH53" s="3"/>
      <c r="AI53" s="3"/>
      <c r="AJ53" s="3"/>
      <c r="AK53" s="3"/>
      <c r="AL53" s="3"/>
      <c r="AM53" s="3"/>
      <c r="AN53" s="3"/>
    </row>
    <row r="54" spans="3:100">
      <c r="C54" s="405" t="s">
        <v>108</v>
      </c>
      <c r="D54" s="403"/>
      <c r="E54" s="411">
        <v>210</v>
      </c>
      <c r="F54" s="403"/>
      <c r="G54" s="411">
        <v>210</v>
      </c>
      <c r="H54" s="26"/>
      <c r="I54" s="359">
        <v>0</v>
      </c>
      <c r="J54" s="335"/>
      <c r="K54" s="335"/>
      <c r="M54" s="273"/>
      <c r="N54" s="273"/>
      <c r="R54" s="29"/>
      <c r="X54" s="32"/>
      <c r="Y54" s="32"/>
      <c r="Z54" s="32"/>
      <c r="AA54" s="32"/>
      <c r="AB54" s="32"/>
      <c r="AC54" s="32"/>
      <c r="AD54" s="32"/>
      <c r="AE54" s="32"/>
      <c r="AF54" s="3"/>
      <c r="AG54" s="3"/>
      <c r="AH54" s="3"/>
      <c r="AI54" s="3"/>
      <c r="AJ54" s="3"/>
      <c r="AK54" s="3"/>
      <c r="AL54" s="3"/>
      <c r="AM54" s="3"/>
      <c r="AN54" s="3"/>
    </row>
    <row r="55" spans="3:100">
      <c r="C55" s="405" t="s">
        <v>109</v>
      </c>
      <c r="D55" s="403"/>
      <c r="E55" s="411">
        <v>5459</v>
      </c>
      <c r="F55" s="403"/>
      <c r="G55" s="411">
        <v>5159</v>
      </c>
      <c r="H55" s="26"/>
      <c r="I55" s="359">
        <v>5.8150804419461133E-2</v>
      </c>
      <c r="J55" s="335"/>
      <c r="K55" s="335"/>
      <c r="M55" s="273"/>
      <c r="N55" s="273"/>
      <c r="R55" s="29"/>
      <c r="X55" s="32"/>
      <c r="Y55" s="32"/>
      <c r="Z55" s="32"/>
      <c r="AA55" s="32"/>
      <c r="AB55" s="32"/>
      <c r="AC55" s="32"/>
      <c r="AD55" s="32"/>
      <c r="AE55" s="32"/>
      <c r="AF55" s="3"/>
      <c r="AG55" s="3"/>
      <c r="AH55" s="3"/>
      <c r="AI55" s="3"/>
      <c r="AJ55" s="3"/>
      <c r="AK55" s="3"/>
      <c r="AL55" s="3"/>
      <c r="AM55" s="3"/>
      <c r="AN55" s="3"/>
    </row>
    <row r="56" spans="3:100">
      <c r="C56" s="406" t="s">
        <v>110</v>
      </c>
      <c r="D56" s="398"/>
      <c r="E56" s="400">
        <v>21010</v>
      </c>
      <c r="F56" s="407"/>
      <c r="G56" s="400">
        <v>20557</v>
      </c>
      <c r="H56" s="52"/>
      <c r="I56" s="358">
        <v>2.2036289341830034E-2</v>
      </c>
      <c r="J56" s="335"/>
      <c r="K56" s="335"/>
      <c r="M56" s="274"/>
      <c r="N56" s="274"/>
      <c r="R56" s="29"/>
      <c r="X56" s="32"/>
      <c r="Y56" s="32"/>
      <c r="Z56" s="32"/>
      <c r="AA56" s="32"/>
      <c r="AB56" s="32"/>
      <c r="AC56" s="32"/>
      <c r="AD56" s="32"/>
      <c r="AE56" s="32"/>
      <c r="AF56" s="3"/>
      <c r="AG56" s="3"/>
      <c r="AH56" s="3"/>
      <c r="AI56" s="3"/>
      <c r="AJ56" s="3"/>
      <c r="AK56" s="3"/>
      <c r="AL56" s="3"/>
      <c r="AM56" s="3"/>
      <c r="AN56" s="3"/>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row>
    <row r="57" spans="3:100">
      <c r="C57" s="405" t="s">
        <v>111</v>
      </c>
      <c r="D57" s="403"/>
      <c r="E57" s="411">
        <v>226</v>
      </c>
      <c r="F57" s="403"/>
      <c r="G57" s="411">
        <v>226</v>
      </c>
      <c r="H57" s="26"/>
      <c r="I57" s="359">
        <v>0</v>
      </c>
      <c r="J57" s="335"/>
      <c r="K57" s="335"/>
      <c r="M57" s="273"/>
      <c r="N57" s="273"/>
      <c r="R57" s="29"/>
      <c r="X57" s="32"/>
      <c r="Y57" s="32"/>
      <c r="Z57" s="32"/>
      <c r="AA57" s="32"/>
      <c r="AB57" s="32"/>
      <c r="AC57" s="32"/>
      <c r="AD57" s="32"/>
      <c r="AE57" s="32"/>
      <c r="AF57" s="3"/>
      <c r="AG57" s="3"/>
      <c r="AH57" s="3"/>
      <c r="AI57" s="3"/>
      <c r="AJ57" s="3"/>
      <c r="AK57" s="3"/>
      <c r="AL57" s="3"/>
      <c r="AM57" s="3"/>
      <c r="AN57" s="3"/>
    </row>
    <row r="58" spans="3:100" s="34" customFormat="1">
      <c r="C58" s="405" t="s">
        <v>2</v>
      </c>
      <c r="D58" s="427"/>
      <c r="E58" s="411">
        <v>1468</v>
      </c>
      <c r="F58" s="427"/>
      <c r="G58" s="411">
        <v>1468</v>
      </c>
      <c r="H58" s="37"/>
      <c r="I58" s="359">
        <v>0</v>
      </c>
      <c r="J58" s="335"/>
      <c r="K58" s="335"/>
      <c r="M58" s="273"/>
      <c r="N58" s="273"/>
      <c r="O58" s="1"/>
      <c r="P58" s="1"/>
      <c r="Q58" s="1"/>
      <c r="R58" s="29"/>
      <c r="S58" s="32"/>
      <c r="T58" s="32"/>
      <c r="U58" s="32"/>
      <c r="V58" s="32"/>
      <c r="W58" s="32"/>
      <c r="X58" s="32"/>
      <c r="Y58" s="32"/>
      <c r="Z58" s="32"/>
      <c r="AA58" s="32"/>
      <c r="AB58" s="32"/>
      <c r="AC58" s="32"/>
      <c r="AD58" s="32"/>
      <c r="AE58" s="32"/>
      <c r="AF58" s="3"/>
      <c r="AG58" s="3"/>
      <c r="AH58" s="3"/>
      <c r="AI58" s="3"/>
      <c r="AJ58" s="3"/>
      <c r="AK58" s="3"/>
      <c r="AL58" s="3"/>
      <c r="AM58" s="3"/>
      <c r="AN58" s="3"/>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row>
    <row r="59" spans="3:100">
      <c r="C59" s="405" t="s">
        <v>112</v>
      </c>
      <c r="D59" s="403"/>
      <c r="E59" s="411">
        <v>497</v>
      </c>
      <c r="F59" s="403"/>
      <c r="G59" s="411">
        <v>511</v>
      </c>
      <c r="H59" s="26"/>
      <c r="I59" s="359">
        <v>-2.7397260273972601E-2</v>
      </c>
      <c r="J59" s="335"/>
      <c r="K59" s="335"/>
      <c r="M59" s="273"/>
      <c r="N59" s="273"/>
      <c r="R59" s="29"/>
      <c r="X59" s="32"/>
      <c r="Y59" s="32"/>
      <c r="Z59" s="32"/>
      <c r="AA59" s="32"/>
      <c r="AB59" s="32"/>
      <c r="AC59" s="32"/>
      <c r="AD59" s="32"/>
      <c r="AE59" s="32"/>
      <c r="AF59" s="3"/>
      <c r="AG59" s="3"/>
      <c r="AH59" s="3"/>
      <c r="AI59" s="3"/>
      <c r="AJ59" s="3"/>
      <c r="AK59" s="3"/>
      <c r="AL59" s="3"/>
      <c r="AM59" s="3"/>
      <c r="AN59" s="3"/>
    </row>
    <row r="60" spans="3:100">
      <c r="C60" s="408" t="s">
        <v>113</v>
      </c>
      <c r="D60" s="428"/>
      <c r="E60" s="568">
        <v>2191</v>
      </c>
      <c r="F60" s="409"/>
      <c r="G60" s="568">
        <v>2205</v>
      </c>
      <c r="H60" s="53"/>
      <c r="I60" s="358">
        <v>-6.3492063492063492E-3</v>
      </c>
      <c r="J60" s="335"/>
      <c r="K60" s="335"/>
      <c r="M60" s="275"/>
      <c r="N60" s="275"/>
      <c r="R60" s="29"/>
      <c r="X60" s="32"/>
      <c r="Y60" s="32"/>
      <c r="Z60" s="32"/>
      <c r="AA60" s="32"/>
      <c r="AB60" s="32"/>
      <c r="AC60" s="32"/>
      <c r="AD60" s="32"/>
      <c r="AE60" s="32"/>
      <c r="AF60" s="3"/>
      <c r="AG60" s="3"/>
      <c r="AH60" s="3"/>
      <c r="AI60" s="3"/>
      <c r="AJ60" s="3"/>
      <c r="AK60" s="3"/>
      <c r="AL60" s="3"/>
      <c r="AM60" s="3"/>
      <c r="AN60" s="3"/>
    </row>
    <row r="61" spans="3:100">
      <c r="C61" s="209" t="s">
        <v>0</v>
      </c>
      <c r="D61" s="429"/>
      <c r="E61" s="99">
        <v>23201</v>
      </c>
      <c r="F61" s="429"/>
      <c r="G61" s="99">
        <v>22762</v>
      </c>
      <c r="H61" s="74"/>
      <c r="I61" s="374">
        <v>1.9286530181882085E-2</v>
      </c>
      <c r="J61" s="335"/>
      <c r="K61" s="335"/>
      <c r="L61" s="38"/>
      <c r="M61" s="271"/>
      <c r="N61" s="271"/>
      <c r="R61" s="29"/>
      <c r="X61" s="32"/>
      <c r="Y61" s="32"/>
      <c r="Z61" s="32"/>
      <c r="AA61" s="32"/>
      <c r="AB61" s="32"/>
      <c r="AC61" s="32"/>
      <c r="AD61" s="32"/>
      <c r="AE61" s="32"/>
      <c r="AF61" s="3"/>
      <c r="AG61" s="3"/>
      <c r="AH61" s="3"/>
      <c r="AI61" s="3"/>
      <c r="AJ61" s="3"/>
      <c r="AK61" s="3"/>
      <c r="AL61" s="3"/>
      <c r="AM61" s="3"/>
      <c r="AN61" s="3"/>
    </row>
    <row r="62" spans="3:100">
      <c r="C62" s="96"/>
      <c r="D62" s="75"/>
      <c r="E62" s="76"/>
      <c r="F62" s="75"/>
      <c r="G62" s="77"/>
      <c r="H62" s="75"/>
      <c r="I62" s="76"/>
      <c r="J62" s="335"/>
      <c r="K62" s="335"/>
      <c r="M62" s="76"/>
      <c r="N62" s="76"/>
      <c r="R62" s="29"/>
      <c r="X62" s="32"/>
      <c r="Y62" s="32"/>
      <c r="Z62" s="32"/>
      <c r="AA62" s="32"/>
      <c r="AB62" s="32"/>
      <c r="AC62" s="32"/>
      <c r="AD62" s="32"/>
      <c r="AE62" s="32"/>
      <c r="AF62" s="3"/>
      <c r="AG62" s="3"/>
      <c r="AH62" s="3"/>
      <c r="AI62" s="3"/>
      <c r="AJ62" s="3"/>
      <c r="AK62" s="3"/>
      <c r="AL62" s="3"/>
      <c r="AM62" s="3"/>
      <c r="AN62" s="3"/>
    </row>
    <row r="63" spans="3:100">
      <c r="C63" s="707" t="s">
        <v>24</v>
      </c>
      <c r="D63" s="398"/>
      <c r="E63" s="708" t="str">
        <f>+E50</f>
        <v>9M 2025</v>
      </c>
      <c r="F63" s="472"/>
      <c r="G63" s="708" t="str">
        <f>+G50</f>
        <v>9M 2024</v>
      </c>
      <c r="H63" s="472"/>
      <c r="I63" s="709" t="str">
        <f>I50</f>
        <v>∆% yoy</v>
      </c>
      <c r="J63" s="335"/>
      <c r="K63" s="335"/>
      <c r="M63" s="277"/>
      <c r="N63" s="277"/>
      <c r="R63" s="29"/>
      <c r="X63" s="32"/>
      <c r="Y63" s="32"/>
      <c r="Z63" s="32"/>
      <c r="AA63" s="32"/>
      <c r="AB63" s="32"/>
      <c r="AC63" s="32"/>
      <c r="AD63" s="32"/>
      <c r="AE63" s="32"/>
      <c r="AF63" s="3"/>
      <c r="AG63" s="3"/>
      <c r="AH63" s="3"/>
      <c r="AI63" s="3"/>
      <c r="AJ63" s="3"/>
      <c r="AK63" s="3"/>
      <c r="AL63" s="3"/>
      <c r="AM63" s="3"/>
      <c r="AN63" s="3"/>
    </row>
    <row r="64" spans="3:100" ht="13.9" hidden="1" customHeight="1">
      <c r="C64" s="424" t="s">
        <v>1</v>
      </c>
      <c r="D64" s="403"/>
      <c r="E64" s="404">
        <v>0</v>
      </c>
      <c r="F64" s="403"/>
      <c r="G64" s="404">
        <v>0</v>
      </c>
      <c r="H64" s="26"/>
      <c r="I64" s="28">
        <v>0</v>
      </c>
      <c r="J64" s="335"/>
      <c r="K64" s="335"/>
      <c r="L64" s="38"/>
      <c r="M64" s="273"/>
      <c r="N64" s="273"/>
      <c r="R64" s="29"/>
      <c r="X64" s="32"/>
      <c r="Y64" s="32"/>
      <c r="Z64" s="32"/>
      <c r="AA64" s="32"/>
      <c r="AB64" s="32"/>
      <c r="AC64" s="32"/>
      <c r="AD64" s="32"/>
      <c r="AE64" s="32"/>
      <c r="AF64" s="3"/>
      <c r="AG64" s="3"/>
      <c r="AH64" s="3"/>
      <c r="AI64" s="3"/>
      <c r="AJ64" s="3"/>
      <c r="AK64" s="3"/>
      <c r="AL64" s="3"/>
      <c r="AM64" s="3"/>
      <c r="AN64" s="3"/>
    </row>
    <row r="65" spans="3:100">
      <c r="C65" s="405" t="s">
        <v>3</v>
      </c>
      <c r="D65" s="403"/>
      <c r="E65" s="410">
        <v>6296</v>
      </c>
      <c r="F65" s="403"/>
      <c r="G65" s="410">
        <v>6303</v>
      </c>
      <c r="H65" s="26"/>
      <c r="I65" s="361">
        <v>-1.1105822624147231E-3</v>
      </c>
      <c r="J65" s="335"/>
      <c r="K65" s="335"/>
      <c r="L65" s="38"/>
      <c r="M65" s="273"/>
      <c r="N65" s="273"/>
      <c r="R65" s="29"/>
      <c r="X65" s="32"/>
      <c r="Y65" s="32"/>
      <c r="Z65" s="32"/>
      <c r="AA65" s="32"/>
      <c r="AB65" s="32"/>
      <c r="AC65" s="32"/>
      <c r="AD65" s="32"/>
      <c r="AE65" s="32"/>
      <c r="AF65" s="3"/>
      <c r="AG65" s="3"/>
      <c r="AH65" s="3"/>
      <c r="AI65" s="3"/>
      <c r="AJ65" s="3"/>
      <c r="AK65" s="3"/>
      <c r="AL65" s="3"/>
      <c r="AM65" s="3"/>
      <c r="AN65" s="3"/>
    </row>
    <row r="66" spans="3:100" s="34" customFormat="1" ht="14.1" customHeight="1">
      <c r="C66" s="405" t="s">
        <v>108</v>
      </c>
      <c r="D66" s="403"/>
      <c r="E66" s="411">
        <v>1457</v>
      </c>
      <c r="F66" s="403"/>
      <c r="G66" s="411">
        <v>1343</v>
      </c>
      <c r="H66" s="26"/>
      <c r="I66" s="359">
        <v>8.488458674609084E-2</v>
      </c>
      <c r="J66" s="335"/>
      <c r="K66" s="335"/>
      <c r="M66" s="278"/>
      <c r="N66" s="278"/>
      <c r="O66" s="1"/>
      <c r="P66" s="1"/>
      <c r="Q66" s="1"/>
      <c r="R66" s="29"/>
      <c r="S66" s="32"/>
      <c r="T66" s="32"/>
      <c r="U66" s="32"/>
      <c r="V66" s="32"/>
      <c r="W66" s="32"/>
      <c r="X66" s="32"/>
      <c r="Y66" s="32"/>
      <c r="Z66" s="32"/>
      <c r="AA66" s="32"/>
      <c r="AB66" s="32"/>
      <c r="AC66" s="32"/>
      <c r="AD66" s="32"/>
      <c r="AE66" s="32"/>
      <c r="AF66" s="3"/>
      <c r="AG66" s="3"/>
      <c r="AH66" s="3"/>
      <c r="AI66" s="3"/>
      <c r="AJ66" s="3"/>
      <c r="AK66" s="3"/>
      <c r="AL66" s="3"/>
      <c r="AM66" s="3"/>
      <c r="AN66" s="3"/>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row>
    <row r="67" spans="3:100" s="34" customFormat="1">
      <c r="C67" s="405" t="s">
        <v>109</v>
      </c>
      <c r="D67" s="403"/>
      <c r="E67" s="569">
        <v>3867</v>
      </c>
      <c r="F67" s="403"/>
      <c r="G67" s="569">
        <v>3482</v>
      </c>
      <c r="H67" s="26"/>
      <c r="I67" s="359">
        <v>0.11056863871338311</v>
      </c>
      <c r="J67" s="335"/>
      <c r="K67" s="335"/>
      <c r="M67" s="278"/>
      <c r="N67" s="278"/>
      <c r="O67" s="1"/>
      <c r="P67" s="1"/>
      <c r="Q67" s="1"/>
      <c r="R67" s="29"/>
      <c r="S67" s="32"/>
      <c r="T67" s="32"/>
      <c r="U67" s="32"/>
      <c r="V67" s="32"/>
      <c r="W67" s="32"/>
      <c r="X67" s="32"/>
      <c r="Y67" s="32"/>
      <c r="Z67" s="32"/>
      <c r="AA67" s="32"/>
      <c r="AB67" s="32"/>
      <c r="AC67" s="32"/>
      <c r="AD67" s="32"/>
      <c r="AE67" s="32"/>
      <c r="AF67" s="3"/>
      <c r="AG67" s="3"/>
      <c r="AH67" s="3"/>
      <c r="AI67" s="3"/>
      <c r="AJ67" s="3"/>
      <c r="AK67" s="3"/>
      <c r="AL67" s="3"/>
      <c r="AM67" s="3"/>
      <c r="AN67" s="3"/>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row>
    <row r="68" spans="3:100" s="34" customFormat="1">
      <c r="C68" s="79" t="s">
        <v>0</v>
      </c>
      <c r="D68" s="398"/>
      <c r="E68" s="80">
        <v>11620</v>
      </c>
      <c r="F68" s="425"/>
      <c r="G68" s="426">
        <v>11127</v>
      </c>
      <c r="H68" s="22"/>
      <c r="I68" s="375">
        <v>4.4306641502651206E-2</v>
      </c>
      <c r="J68" s="335"/>
      <c r="K68" s="335"/>
      <c r="M68" s="46"/>
      <c r="N68" s="46"/>
      <c r="O68" s="1"/>
      <c r="P68" s="1"/>
      <c r="Q68" s="1"/>
      <c r="R68" s="29"/>
      <c r="S68" s="32"/>
      <c r="T68" s="32"/>
      <c r="U68" s="32"/>
      <c r="V68" s="32"/>
      <c r="W68" s="32"/>
      <c r="X68" s="32"/>
      <c r="Y68" s="32"/>
      <c r="Z68" s="32"/>
      <c r="AA68" s="32"/>
      <c r="AB68" s="32"/>
      <c r="AC68" s="32"/>
      <c r="AD68" s="32"/>
      <c r="AE68" s="32"/>
      <c r="AF68" s="3"/>
      <c r="AG68" s="3"/>
      <c r="AH68" s="3"/>
      <c r="AI68" s="3"/>
      <c r="AJ68" s="3"/>
      <c r="AK68" s="3"/>
      <c r="AL68" s="3"/>
      <c r="AM68" s="3"/>
      <c r="AN68" s="3"/>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row>
    <row r="69" spans="3:100" s="34" customFormat="1">
      <c r="C69" s="82"/>
      <c r="D69" s="22"/>
      <c r="E69" s="83"/>
      <c r="F69" s="81"/>
      <c r="G69" s="84"/>
      <c r="H69" s="22"/>
      <c r="I69" s="46"/>
      <c r="J69" s="335"/>
      <c r="K69" s="335"/>
      <c r="M69" s="46"/>
      <c r="N69" s="46"/>
      <c r="O69" s="1"/>
      <c r="P69" s="1"/>
      <c r="Q69" s="1"/>
      <c r="R69" s="29"/>
      <c r="S69" s="32"/>
      <c r="T69" s="32"/>
      <c r="U69" s="32"/>
      <c r="V69" s="32"/>
      <c r="W69" s="32"/>
      <c r="X69" s="32"/>
      <c r="Y69" s="32"/>
      <c r="Z69" s="32"/>
      <c r="AA69" s="32"/>
      <c r="AB69" s="32"/>
      <c r="AC69" s="32"/>
      <c r="AD69" s="32"/>
      <c r="AE69" s="32"/>
      <c r="AF69" s="3"/>
      <c r="AG69" s="3"/>
      <c r="AH69" s="3"/>
      <c r="AI69" s="3"/>
      <c r="AJ69" s="3"/>
      <c r="AK69" s="3"/>
      <c r="AL69" s="3"/>
      <c r="AM69" s="3"/>
      <c r="AN69" s="3"/>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row>
    <row r="70" spans="3:100">
      <c r="C70" s="698" t="s">
        <v>23</v>
      </c>
      <c r="D70" s="398"/>
      <c r="E70" s="697" t="str">
        <f>+E63</f>
        <v>9M 2025</v>
      </c>
      <c r="F70" s="472"/>
      <c r="G70" s="697" t="str">
        <f>+G63</f>
        <v>9M 2024</v>
      </c>
      <c r="H70" s="472"/>
      <c r="I70" s="699" t="str">
        <f>I63</f>
        <v>∆% yoy</v>
      </c>
      <c r="J70" s="335"/>
      <c r="K70" s="335"/>
      <c r="M70" s="277"/>
      <c r="N70" s="277"/>
      <c r="R70" s="29"/>
      <c r="X70" s="32"/>
      <c r="Y70" s="32"/>
      <c r="Z70" s="32"/>
      <c r="AA70" s="32"/>
      <c r="AB70" s="32"/>
      <c r="AC70" s="32"/>
      <c r="AD70" s="32"/>
      <c r="AE70" s="32"/>
      <c r="AF70" s="3"/>
      <c r="AG70" s="3"/>
      <c r="AH70" s="3"/>
      <c r="AI70" s="3"/>
      <c r="AJ70" s="3"/>
      <c r="AK70" s="3"/>
      <c r="AL70" s="3"/>
      <c r="AM70" s="3"/>
      <c r="AN70" s="3"/>
    </row>
    <row r="71" spans="3:100">
      <c r="C71" s="405" t="s">
        <v>3</v>
      </c>
      <c r="D71" s="403"/>
      <c r="E71" s="411">
        <v>375</v>
      </c>
      <c r="F71" s="403"/>
      <c r="G71" s="411">
        <v>375</v>
      </c>
      <c r="H71" s="403"/>
      <c r="I71" s="359">
        <v>0</v>
      </c>
      <c r="J71" s="335"/>
      <c r="K71" s="335"/>
      <c r="M71" s="273"/>
      <c r="N71" s="273"/>
      <c r="R71" s="29"/>
      <c r="X71" s="32"/>
      <c r="Y71" s="32"/>
      <c r="Z71" s="32"/>
      <c r="AA71" s="32"/>
      <c r="AB71" s="32"/>
      <c r="AC71" s="32"/>
      <c r="AD71" s="32"/>
      <c r="AE71" s="32"/>
      <c r="AF71" s="3"/>
      <c r="AG71" s="3"/>
      <c r="AH71" s="3"/>
      <c r="AI71" s="3"/>
      <c r="AJ71" s="3"/>
      <c r="AK71" s="3"/>
      <c r="AL71" s="3"/>
      <c r="AM71" s="3"/>
      <c r="AN71" s="3"/>
    </row>
    <row r="72" spans="3:100">
      <c r="C72" s="405" t="s">
        <v>109</v>
      </c>
      <c r="D72" s="403"/>
      <c r="E72" s="411">
        <v>357</v>
      </c>
      <c r="F72" s="403"/>
      <c r="G72" s="411">
        <v>357</v>
      </c>
      <c r="H72" s="403"/>
      <c r="I72" s="359">
        <v>0</v>
      </c>
      <c r="J72" s="335"/>
      <c r="K72" s="335"/>
      <c r="M72" s="273"/>
      <c r="N72" s="273"/>
      <c r="R72" s="29"/>
      <c r="X72" s="32"/>
      <c r="Y72" s="32"/>
      <c r="Z72" s="32"/>
      <c r="AA72" s="32"/>
      <c r="AB72" s="32"/>
      <c r="AC72" s="32"/>
      <c r="AD72" s="32"/>
      <c r="AE72" s="32"/>
      <c r="AF72" s="3"/>
      <c r="AG72" s="3"/>
      <c r="AH72" s="3"/>
      <c r="AI72" s="3"/>
      <c r="AJ72" s="3"/>
      <c r="AK72" s="3"/>
      <c r="AL72" s="3"/>
      <c r="AM72" s="3"/>
      <c r="AN72" s="3"/>
    </row>
    <row r="73" spans="3:100">
      <c r="C73" s="406" t="s">
        <v>110</v>
      </c>
      <c r="D73" s="403"/>
      <c r="E73" s="412">
        <v>733</v>
      </c>
      <c r="F73" s="403"/>
      <c r="G73" s="412">
        <v>733</v>
      </c>
      <c r="H73" s="403"/>
      <c r="I73" s="358">
        <v>0</v>
      </c>
      <c r="J73" s="335"/>
      <c r="K73" s="335"/>
      <c r="M73" s="273"/>
      <c r="N73" s="273"/>
      <c r="R73" s="29"/>
      <c r="X73" s="32"/>
      <c r="Y73" s="32"/>
      <c r="Z73" s="32"/>
      <c r="AA73" s="32"/>
      <c r="AB73" s="32"/>
      <c r="AC73" s="32"/>
      <c r="AD73" s="32"/>
      <c r="AE73" s="32"/>
      <c r="AF73" s="3"/>
      <c r="AG73" s="3"/>
      <c r="AH73" s="3"/>
      <c r="AI73" s="3"/>
      <c r="AJ73" s="3"/>
      <c r="AK73" s="3"/>
      <c r="AL73" s="3"/>
      <c r="AM73" s="3"/>
      <c r="AN73" s="3"/>
    </row>
    <row r="74" spans="3:100">
      <c r="C74" s="405" t="s">
        <v>112</v>
      </c>
      <c r="D74" s="403"/>
      <c r="E74" s="411">
        <v>325</v>
      </c>
      <c r="F74" s="403"/>
      <c r="G74" s="411">
        <v>319</v>
      </c>
      <c r="H74" s="403"/>
      <c r="I74" s="359">
        <v>1.8808777429467086E-2</v>
      </c>
      <c r="J74" s="335"/>
      <c r="K74" s="335"/>
      <c r="M74" s="273"/>
      <c r="N74" s="273"/>
      <c r="R74" s="29"/>
      <c r="X74" s="32"/>
      <c r="Y74" s="32"/>
      <c r="Z74" s="32"/>
      <c r="AA74" s="32"/>
      <c r="AB74" s="32"/>
      <c r="AC74" s="32"/>
      <c r="AD74" s="32"/>
      <c r="AE74" s="32"/>
      <c r="AF74" s="3"/>
      <c r="AG74" s="3"/>
      <c r="AH74" s="3"/>
      <c r="AI74" s="3"/>
      <c r="AJ74" s="3"/>
      <c r="AK74" s="3"/>
      <c r="AL74" s="3"/>
      <c r="AM74" s="3"/>
      <c r="AN74" s="3"/>
    </row>
    <row r="75" spans="3:100">
      <c r="C75" s="408" t="s">
        <v>117</v>
      </c>
      <c r="D75" s="403"/>
      <c r="E75" s="570">
        <v>325</v>
      </c>
      <c r="F75" s="403"/>
      <c r="G75" s="570">
        <v>319</v>
      </c>
      <c r="H75" s="403"/>
      <c r="I75" s="358">
        <v>1.8808777429467086E-2</v>
      </c>
      <c r="J75" s="335"/>
      <c r="K75" s="335"/>
      <c r="M75" s="273"/>
      <c r="N75" s="273"/>
      <c r="R75" s="29"/>
      <c r="X75" s="32"/>
      <c r="Y75" s="32"/>
      <c r="Z75" s="32"/>
      <c r="AA75" s="32"/>
      <c r="AB75" s="32"/>
      <c r="AC75" s="32"/>
      <c r="AD75" s="32"/>
      <c r="AE75" s="32"/>
      <c r="AF75" s="3"/>
      <c r="AG75" s="3"/>
      <c r="AH75" s="3"/>
      <c r="AI75" s="3"/>
      <c r="AJ75" s="3"/>
      <c r="AK75" s="3"/>
      <c r="AL75" s="3"/>
      <c r="AM75" s="3"/>
      <c r="AN75" s="3"/>
    </row>
    <row r="76" spans="3:100">
      <c r="C76" s="85" t="s">
        <v>0</v>
      </c>
      <c r="D76" s="422"/>
      <c r="E76" s="86">
        <v>1057</v>
      </c>
      <c r="F76" s="422"/>
      <c r="G76" s="423">
        <v>1052</v>
      </c>
      <c r="H76" s="422"/>
      <c r="I76" s="376">
        <v>4.7528517110266158E-3</v>
      </c>
      <c r="J76" s="335"/>
      <c r="K76" s="335"/>
      <c r="L76" s="38"/>
      <c r="M76" s="203"/>
      <c r="N76" s="203"/>
      <c r="R76" s="29"/>
      <c r="X76" s="32"/>
      <c r="Y76" s="32"/>
      <c r="Z76" s="32"/>
      <c r="AA76" s="32"/>
      <c r="AB76" s="32"/>
      <c r="AC76" s="32"/>
      <c r="AD76" s="32"/>
      <c r="AE76" s="32"/>
      <c r="AF76" s="3"/>
      <c r="AG76" s="3"/>
      <c r="AH76" s="3"/>
      <c r="AI76" s="3"/>
      <c r="AJ76" s="3"/>
      <c r="AK76" s="3"/>
      <c r="AL76" s="3"/>
      <c r="AM76" s="3"/>
      <c r="AN76" s="3"/>
    </row>
    <row r="77" spans="3:100">
      <c r="C77" s="199"/>
      <c r="D77" s="200"/>
      <c r="E77" s="201"/>
      <c r="F77" s="200"/>
      <c r="G77" s="202"/>
      <c r="H77" s="200"/>
      <c r="I77" s="203"/>
      <c r="J77" s="335"/>
      <c r="K77" s="335"/>
      <c r="L77" s="38"/>
      <c r="M77" s="203"/>
      <c r="N77" s="203"/>
      <c r="R77" s="29"/>
      <c r="X77" s="32"/>
      <c r="Y77" s="32"/>
      <c r="Z77" s="32"/>
      <c r="AA77" s="32"/>
      <c r="AB77" s="32"/>
      <c r="AC77" s="32"/>
      <c r="AD77" s="32"/>
      <c r="AE77" s="32"/>
      <c r="AF77" s="3"/>
      <c r="AG77" s="3"/>
      <c r="AH77" s="3"/>
      <c r="AI77" s="3"/>
      <c r="AJ77" s="3"/>
      <c r="AK77" s="3"/>
      <c r="AL77" s="3"/>
      <c r="AM77" s="3"/>
      <c r="AN77" s="3"/>
    </row>
    <row r="78" spans="3:100" ht="15.75">
      <c r="C78" s="47" t="s">
        <v>56</v>
      </c>
      <c r="D78" s="200"/>
      <c r="E78" s="201"/>
      <c r="F78" s="200"/>
      <c r="G78" s="202"/>
      <c r="H78" s="200"/>
      <c r="I78" s="203"/>
      <c r="J78" s="335"/>
      <c r="K78" s="335"/>
      <c r="L78" s="38"/>
      <c r="M78" s="203"/>
      <c r="N78" s="203"/>
      <c r="R78" s="29"/>
      <c r="X78" s="32"/>
      <c r="Y78" s="32"/>
      <c r="Z78" s="32"/>
      <c r="AA78" s="32"/>
      <c r="AB78" s="32"/>
      <c r="AC78" s="32"/>
      <c r="AD78" s="32"/>
      <c r="AE78" s="32"/>
      <c r="AF78" s="3"/>
      <c r="AG78" s="3"/>
      <c r="AH78" s="3"/>
      <c r="AI78" s="3"/>
      <c r="AJ78" s="3"/>
      <c r="AK78" s="3"/>
      <c r="AL78" s="3"/>
      <c r="AM78" s="3"/>
      <c r="AN78" s="3"/>
    </row>
    <row r="79" spans="3:100">
      <c r="C79" s="199"/>
      <c r="D79" s="200"/>
      <c r="E79" s="201"/>
      <c r="F79" s="200"/>
      <c r="G79" s="202"/>
      <c r="H79" s="200"/>
      <c r="I79" s="203"/>
      <c r="J79" s="335"/>
      <c r="K79" s="335"/>
      <c r="L79" s="38"/>
      <c r="M79" s="203"/>
      <c r="N79" s="203"/>
      <c r="R79" s="29"/>
      <c r="X79" s="32"/>
      <c r="Y79" s="32"/>
      <c r="Z79" s="32"/>
      <c r="AA79" s="32"/>
      <c r="AB79" s="32"/>
      <c r="AC79" s="32"/>
      <c r="AD79" s="32"/>
      <c r="AE79" s="32"/>
      <c r="AF79" s="3"/>
      <c r="AG79" s="3"/>
      <c r="AH79" s="3"/>
      <c r="AI79" s="3"/>
      <c r="AJ79" s="3"/>
      <c r="AK79" s="3"/>
      <c r="AL79" s="3"/>
      <c r="AM79" s="3"/>
      <c r="AN79" s="3"/>
    </row>
    <row r="80" spans="3:100">
      <c r="C80" s="700" t="s">
        <v>22</v>
      </c>
      <c r="D80" s="398"/>
      <c r="E80" s="735" t="str">
        <f>E70</f>
        <v>9M 2025</v>
      </c>
      <c r="F80" s="472"/>
      <c r="G80" s="735" t="str">
        <f>G70</f>
        <v>9M 2024</v>
      </c>
      <c r="H80" s="474"/>
      <c r="I80" s="702" t="str">
        <f>I70</f>
        <v>∆% yoy</v>
      </c>
      <c r="J80" s="335"/>
      <c r="K80" s="335"/>
      <c r="L80" s="38"/>
      <c r="M80" s="277"/>
      <c r="N80" s="277"/>
      <c r="R80" s="29"/>
      <c r="X80" s="32"/>
      <c r="Y80" s="32"/>
      <c r="Z80" s="32"/>
      <c r="AA80" s="32"/>
      <c r="AB80" s="32"/>
      <c r="AC80" s="32"/>
      <c r="AD80" s="32"/>
      <c r="AE80" s="32"/>
      <c r="AF80" s="3"/>
      <c r="AG80" s="3"/>
      <c r="AH80" s="3"/>
      <c r="AI80" s="3"/>
      <c r="AJ80" s="3"/>
      <c r="AK80" s="3"/>
      <c r="AL80" s="3"/>
      <c r="AM80" s="3"/>
      <c r="AN80" s="3"/>
    </row>
    <row r="81" spans="3:40">
      <c r="C81" s="405" t="s">
        <v>3</v>
      </c>
      <c r="D81" s="403"/>
      <c r="E81" s="411">
        <v>4348</v>
      </c>
      <c r="F81" s="403"/>
      <c r="G81" s="411">
        <v>4129</v>
      </c>
      <c r="H81" s="204"/>
      <c r="I81" s="359">
        <v>5.3039476870913052E-2</v>
      </c>
      <c r="J81" s="335"/>
      <c r="K81" s="827"/>
      <c r="L81" s="38"/>
      <c r="M81" s="273"/>
      <c r="N81" s="273"/>
      <c r="R81" s="29"/>
      <c r="X81" s="32"/>
      <c r="Y81" s="32"/>
      <c r="Z81" s="32"/>
      <c r="AA81" s="32"/>
      <c r="AB81" s="32"/>
      <c r="AC81" s="32"/>
      <c r="AD81" s="32"/>
      <c r="AE81" s="32"/>
      <c r="AF81" s="3"/>
      <c r="AG81" s="3"/>
      <c r="AH81" s="3"/>
      <c r="AI81" s="3"/>
      <c r="AJ81" s="3"/>
      <c r="AK81" s="3"/>
      <c r="AL81" s="3"/>
      <c r="AM81" s="3"/>
      <c r="AN81" s="3"/>
    </row>
    <row r="82" spans="3:40">
      <c r="C82" s="405" t="s">
        <v>109</v>
      </c>
      <c r="D82" s="403"/>
      <c r="E82" s="598">
        <v>2237</v>
      </c>
      <c r="F82" s="403"/>
      <c r="G82" s="598">
        <v>2161</v>
      </c>
      <c r="H82" s="204"/>
      <c r="I82" s="359">
        <v>3.5168903285515966E-2</v>
      </c>
      <c r="J82" s="335"/>
      <c r="K82" s="827"/>
      <c r="L82" s="38"/>
      <c r="M82" s="273"/>
      <c r="N82" s="273"/>
      <c r="R82" s="29"/>
      <c r="X82" s="32"/>
      <c r="Y82" s="32"/>
      <c r="Z82" s="32"/>
      <c r="AA82" s="32"/>
      <c r="AB82" s="32"/>
      <c r="AC82" s="32"/>
      <c r="AD82" s="32"/>
      <c r="AE82" s="32"/>
      <c r="AF82" s="3"/>
      <c r="AG82" s="3"/>
      <c r="AH82" s="3"/>
      <c r="AI82" s="3"/>
      <c r="AJ82" s="3"/>
      <c r="AK82" s="3"/>
      <c r="AL82" s="3"/>
      <c r="AM82" s="3"/>
      <c r="AN82" s="3"/>
    </row>
    <row r="83" spans="3:40">
      <c r="C83" s="205" t="s">
        <v>0</v>
      </c>
      <c r="D83" s="398"/>
      <c r="E83" s="736">
        <v>6585</v>
      </c>
      <c r="F83" s="415"/>
      <c r="G83" s="736">
        <v>6290</v>
      </c>
      <c r="H83" s="208"/>
      <c r="I83" s="377">
        <v>4.6899841017488078E-2</v>
      </c>
      <c r="J83" s="335"/>
      <c r="K83" s="335"/>
      <c r="L83" s="38"/>
      <c r="M83" s="272"/>
      <c r="N83" s="272"/>
      <c r="R83" s="29"/>
      <c r="X83" s="32"/>
      <c r="Y83" s="32"/>
      <c r="Z83" s="32"/>
      <c r="AA83" s="32"/>
      <c r="AB83" s="32"/>
      <c r="AC83" s="32"/>
      <c r="AD83" s="32"/>
      <c r="AE83" s="32"/>
      <c r="AF83" s="3"/>
      <c r="AG83" s="3"/>
      <c r="AH83" s="3"/>
      <c r="AI83" s="3"/>
      <c r="AJ83" s="3"/>
      <c r="AK83" s="3"/>
      <c r="AL83" s="3"/>
      <c r="AM83" s="3"/>
      <c r="AN83" s="3"/>
    </row>
    <row r="84" spans="3:40">
      <c r="C84" s="282"/>
      <c r="D84" s="21"/>
      <c r="E84" s="283"/>
      <c r="F84" s="284"/>
      <c r="G84" s="283"/>
      <c r="H84" s="208"/>
      <c r="I84" s="272"/>
      <c r="J84" s="158"/>
      <c r="K84" s="335"/>
      <c r="L84" s="38"/>
      <c r="M84" s="272"/>
      <c r="N84" s="272"/>
      <c r="R84" s="29"/>
      <c r="X84" s="32"/>
      <c r="Y84" s="32"/>
      <c r="Z84" s="32"/>
      <c r="AA84" s="32"/>
      <c r="AB84" s="32"/>
      <c r="AC84" s="32"/>
      <c r="AD84" s="32"/>
      <c r="AE84" s="32"/>
      <c r="AF84" s="3"/>
      <c r="AG84" s="3"/>
      <c r="AH84" s="3"/>
      <c r="AI84" s="3"/>
      <c r="AJ84" s="3"/>
      <c r="AK84" s="3"/>
      <c r="AL84" s="3"/>
      <c r="AM84" s="3"/>
      <c r="AN84" s="3"/>
    </row>
    <row r="85" spans="3:40" ht="15.75">
      <c r="C85" s="47" t="s">
        <v>50</v>
      </c>
      <c r="D85" s="51"/>
      <c r="E85" s="51"/>
      <c r="F85" s="51"/>
      <c r="G85" s="51"/>
      <c r="H85" s="51"/>
      <c r="I85" s="51"/>
      <c r="J85" s="286"/>
      <c r="K85" s="201"/>
      <c r="L85" s="287"/>
      <c r="M85" s="272"/>
      <c r="N85" s="272"/>
      <c r="R85" s="29"/>
      <c r="X85" s="32"/>
      <c r="Y85" s="32"/>
      <c r="Z85" s="32"/>
      <c r="AA85" s="32"/>
      <c r="AB85" s="32"/>
      <c r="AC85" s="32"/>
      <c r="AD85" s="32"/>
      <c r="AE85" s="32"/>
      <c r="AF85" s="3"/>
      <c r="AG85" s="3"/>
      <c r="AH85" s="3"/>
      <c r="AI85" s="3"/>
      <c r="AJ85" s="3"/>
      <c r="AK85" s="3"/>
      <c r="AL85" s="3"/>
      <c r="AM85" s="3"/>
      <c r="AN85" s="3"/>
    </row>
    <row r="86" spans="3:40" ht="15.75">
      <c r="C86" s="47"/>
      <c r="D86" s="51"/>
      <c r="E86" s="51"/>
      <c r="F86" s="51"/>
      <c r="G86" s="51"/>
      <c r="H86" s="51"/>
      <c r="I86" s="51"/>
      <c r="J86" s="286"/>
      <c r="K86" s="201"/>
      <c r="L86" s="287"/>
      <c r="M86" s="272"/>
      <c r="N86" s="272"/>
      <c r="R86" s="29"/>
      <c r="X86" s="32"/>
      <c r="Y86" s="32"/>
      <c r="Z86" s="32"/>
      <c r="AA86" s="32"/>
      <c r="AB86" s="32"/>
      <c r="AC86" s="32"/>
      <c r="AD86" s="32"/>
      <c r="AE86" s="32"/>
      <c r="AF86" s="3"/>
      <c r="AG86" s="3"/>
      <c r="AH86" s="3"/>
      <c r="AI86" s="3"/>
      <c r="AJ86" s="3"/>
      <c r="AK86" s="3"/>
      <c r="AL86" s="3"/>
      <c r="AM86" s="3"/>
      <c r="AN86" s="3"/>
    </row>
    <row r="87" spans="3:40">
      <c r="C87" s="703" t="s">
        <v>5</v>
      </c>
      <c r="D87" s="356"/>
      <c r="E87" s="704" t="s">
        <v>51</v>
      </c>
      <c r="F87" s="472"/>
      <c r="G87" s="704" t="s">
        <v>144</v>
      </c>
      <c r="H87" s="474"/>
      <c r="I87" s="704" t="s">
        <v>3</v>
      </c>
      <c r="J87" s="472"/>
      <c r="K87" s="706" t="s">
        <v>2</v>
      </c>
      <c r="L87" s="475"/>
      <c r="M87" s="705" t="s">
        <v>0</v>
      </c>
      <c r="N87" s="272"/>
      <c r="R87" s="29"/>
      <c r="X87" s="32"/>
      <c r="Y87" s="32"/>
      <c r="Z87" s="32"/>
      <c r="AA87" s="32"/>
      <c r="AB87" s="32"/>
      <c r="AC87" s="32"/>
      <c r="AD87" s="32"/>
      <c r="AE87" s="32"/>
      <c r="AF87" s="3"/>
      <c r="AG87" s="3"/>
      <c r="AH87" s="3"/>
      <c r="AI87" s="3"/>
      <c r="AJ87" s="3"/>
      <c r="AK87" s="3"/>
      <c r="AL87" s="3"/>
      <c r="AM87" s="3"/>
      <c r="AN87" s="3"/>
    </row>
    <row r="88" spans="3:40">
      <c r="C88" s="416" t="s">
        <v>95</v>
      </c>
      <c r="D88" s="356"/>
      <c r="E88" s="817">
        <v>1</v>
      </c>
      <c r="F88" s="818"/>
      <c r="G88" s="817">
        <v>10</v>
      </c>
      <c r="H88" s="819"/>
      <c r="I88" s="476">
        <v>0</v>
      </c>
      <c r="J88" s="820"/>
      <c r="K88" s="476">
        <v>798</v>
      </c>
      <c r="L88" s="821"/>
      <c r="M88" s="476">
        <v>809</v>
      </c>
      <c r="N88" s="272"/>
      <c r="R88" s="29"/>
      <c r="X88" s="32"/>
      <c r="Y88" s="32"/>
      <c r="Z88" s="32"/>
      <c r="AA88" s="32"/>
      <c r="AB88" s="32"/>
      <c r="AC88" s="32"/>
      <c r="AD88" s="32"/>
      <c r="AE88" s="32"/>
      <c r="AF88" s="3"/>
      <c r="AG88" s="3"/>
      <c r="AH88" s="3"/>
      <c r="AI88" s="3"/>
      <c r="AJ88" s="3"/>
      <c r="AK88" s="3"/>
      <c r="AL88" s="3"/>
      <c r="AM88" s="3"/>
      <c r="AN88" s="3"/>
    </row>
    <row r="89" spans="3:40">
      <c r="C89" s="416" t="s">
        <v>116</v>
      </c>
      <c r="D89" s="356"/>
      <c r="E89" s="419">
        <v>623</v>
      </c>
      <c r="F89" s="417"/>
      <c r="G89" s="419">
        <v>177</v>
      </c>
      <c r="H89" s="417"/>
      <c r="I89" s="476">
        <v>108</v>
      </c>
      <c r="J89" s="398"/>
      <c r="K89" s="476">
        <v>0</v>
      </c>
      <c r="L89" s="418"/>
      <c r="M89" s="476">
        <v>909</v>
      </c>
      <c r="N89" s="272"/>
      <c r="R89" s="29"/>
      <c r="X89" s="32"/>
      <c r="Y89" s="32"/>
      <c r="Z89" s="32"/>
      <c r="AA89" s="32"/>
      <c r="AB89" s="32"/>
      <c r="AC89" s="32"/>
      <c r="AD89" s="32"/>
      <c r="AE89" s="32"/>
      <c r="AF89" s="3"/>
      <c r="AG89" s="3"/>
      <c r="AH89" s="3"/>
      <c r="AI89" s="3"/>
      <c r="AJ89" s="3"/>
      <c r="AK89" s="3"/>
      <c r="AL89" s="3"/>
      <c r="AM89" s="3"/>
      <c r="AN89" s="3"/>
    </row>
    <row r="90" spans="3:40">
      <c r="C90" s="416" t="s">
        <v>118</v>
      </c>
      <c r="D90" s="417"/>
      <c r="E90" s="420">
        <v>0</v>
      </c>
      <c r="F90" s="356"/>
      <c r="G90" s="419">
        <v>300</v>
      </c>
      <c r="H90" s="417"/>
      <c r="I90" s="477">
        <v>0</v>
      </c>
      <c r="J90" s="398"/>
      <c r="K90" s="476">
        <v>0</v>
      </c>
      <c r="L90" s="418"/>
      <c r="M90" s="477">
        <v>300</v>
      </c>
      <c r="N90" s="272"/>
      <c r="R90" s="29"/>
      <c r="X90" s="32"/>
      <c r="Y90" s="32"/>
      <c r="Z90" s="32"/>
      <c r="AA90" s="32"/>
      <c r="AB90" s="32"/>
      <c r="AC90" s="32"/>
      <c r="AD90" s="32"/>
      <c r="AE90" s="32"/>
      <c r="AF90" s="3"/>
      <c r="AG90" s="3"/>
      <c r="AH90" s="3"/>
      <c r="AI90" s="3"/>
      <c r="AJ90" s="3"/>
      <c r="AK90" s="3"/>
      <c r="AL90" s="3"/>
      <c r="AM90" s="3"/>
      <c r="AN90" s="3"/>
    </row>
    <row r="91" spans="3:40">
      <c r="C91" s="305" t="s">
        <v>0</v>
      </c>
      <c r="D91" s="417"/>
      <c r="E91" s="306">
        <v>624</v>
      </c>
      <c r="F91" s="421"/>
      <c r="G91" s="307">
        <v>487</v>
      </c>
      <c r="H91" s="421"/>
      <c r="I91" s="478">
        <v>108</v>
      </c>
      <c r="J91" s="398"/>
      <c r="K91" s="734">
        <v>798</v>
      </c>
      <c r="L91" s="418"/>
      <c r="M91" s="478">
        <v>2017</v>
      </c>
      <c r="N91" s="272"/>
      <c r="R91" s="29"/>
      <c r="X91" s="32"/>
      <c r="Y91" s="32"/>
      <c r="Z91" s="32"/>
      <c r="AA91" s="32"/>
      <c r="AB91" s="32"/>
      <c r="AC91" s="32"/>
      <c r="AD91" s="32"/>
      <c r="AE91" s="32"/>
      <c r="AF91" s="3"/>
      <c r="AG91" s="3"/>
      <c r="AH91" s="3"/>
      <c r="AI91" s="3"/>
      <c r="AJ91" s="3"/>
      <c r="AK91" s="3"/>
      <c r="AL91" s="3"/>
      <c r="AM91" s="3"/>
      <c r="AN91" s="3"/>
    </row>
    <row r="92" spans="3:40">
      <c r="C92" s="282"/>
      <c r="D92" s="21"/>
      <c r="E92" s="283"/>
      <c r="F92" s="284"/>
      <c r="G92" s="283"/>
      <c r="H92" s="208"/>
      <c r="I92" s="283"/>
      <c r="J92" s="158"/>
      <c r="K92" s="285"/>
      <c r="L92" s="38"/>
      <c r="M92" s="272"/>
      <c r="N92" s="272"/>
      <c r="R92" s="29"/>
      <c r="X92" s="32"/>
      <c r="Y92" s="32"/>
      <c r="Z92" s="32"/>
      <c r="AA92" s="32"/>
      <c r="AB92" s="32"/>
      <c r="AC92" s="32"/>
      <c r="AD92" s="32"/>
      <c r="AE92" s="32"/>
      <c r="AF92" s="3"/>
      <c r="AG92" s="3"/>
      <c r="AH92" s="3"/>
      <c r="AI92" s="3"/>
      <c r="AJ92" s="3"/>
      <c r="AK92" s="3"/>
      <c r="AL92" s="3"/>
      <c r="AM92" s="3"/>
      <c r="AN92" s="3"/>
    </row>
    <row r="93" spans="3:40">
      <c r="C93" s="282"/>
      <c r="D93" s="21"/>
      <c r="E93" s="283"/>
      <c r="F93" s="284"/>
      <c r="G93" s="283"/>
      <c r="H93" s="208"/>
      <c r="I93" s="272"/>
      <c r="J93" s="158"/>
      <c r="K93" s="272"/>
      <c r="L93" s="38"/>
      <c r="M93" s="272"/>
      <c r="N93" s="272"/>
      <c r="R93" s="29"/>
      <c r="X93" s="32"/>
      <c r="Y93" s="32"/>
      <c r="Z93" s="32"/>
      <c r="AA93" s="32"/>
      <c r="AB93" s="32"/>
      <c r="AC93" s="32"/>
      <c r="AD93" s="32"/>
      <c r="AE93" s="32"/>
      <c r="AF93" s="3"/>
      <c r="AG93" s="3"/>
      <c r="AH93" s="3"/>
      <c r="AI93" s="3"/>
      <c r="AJ93" s="3"/>
      <c r="AK93" s="3"/>
      <c r="AL93" s="3"/>
      <c r="AM93" s="3"/>
      <c r="AN93" s="3"/>
    </row>
    <row r="94" spans="3:40" ht="91.5" customHeight="1">
      <c r="C94" s="837" t="s">
        <v>60</v>
      </c>
      <c r="D94" s="837"/>
      <c r="E94" s="837"/>
      <c r="F94" s="837"/>
      <c r="G94" s="837"/>
      <c r="H94" s="837"/>
      <c r="I94" s="837"/>
      <c r="K94" s="38"/>
      <c r="L94" s="38"/>
      <c r="M94" s="1"/>
      <c r="N94" s="1"/>
      <c r="R94" s="3"/>
      <c r="X94" s="32"/>
      <c r="Y94" s="32"/>
      <c r="Z94" s="32"/>
      <c r="AA94" s="32"/>
      <c r="AB94" s="32"/>
      <c r="AC94" s="32"/>
      <c r="AD94" s="32"/>
      <c r="AE94" s="32"/>
      <c r="AF94" s="3"/>
      <c r="AG94" s="3"/>
      <c r="AH94" s="3"/>
      <c r="AI94" s="3"/>
      <c r="AJ94" s="3"/>
      <c r="AK94" s="3"/>
      <c r="AL94" s="3"/>
      <c r="AM94" s="3"/>
      <c r="AN94" s="3"/>
    </row>
    <row r="95" spans="3:40" ht="16.5" thickBot="1">
      <c r="C95" s="839"/>
      <c r="D95" s="839"/>
      <c r="E95" s="839"/>
      <c r="F95" s="839"/>
      <c r="G95" s="839"/>
      <c r="H95" s="839"/>
      <c r="I95" s="839"/>
      <c r="J95" s="839"/>
      <c r="K95" s="839"/>
      <c r="M95" s="1"/>
      <c r="N95" s="1"/>
      <c r="R95" s="3"/>
      <c r="X95" s="32"/>
      <c r="Y95" s="32"/>
      <c r="Z95" s="32"/>
      <c r="AA95" s="32"/>
      <c r="AB95" s="32"/>
      <c r="AC95" s="32"/>
      <c r="AD95" s="32"/>
      <c r="AE95" s="32"/>
      <c r="AF95" s="3"/>
      <c r="AG95" s="3"/>
      <c r="AH95" s="3"/>
      <c r="AI95" s="3"/>
      <c r="AJ95" s="3"/>
      <c r="AK95" s="3"/>
      <c r="AL95" s="3"/>
      <c r="AM95" s="3"/>
      <c r="AN95" s="3"/>
    </row>
    <row r="96" spans="3:40">
      <c r="R96" s="3"/>
      <c r="S96" s="3"/>
      <c r="T96" s="3"/>
      <c r="U96" s="3"/>
      <c r="V96" s="3"/>
      <c r="W96" s="3"/>
      <c r="X96" s="3"/>
      <c r="Y96" s="3"/>
      <c r="Z96" s="3"/>
      <c r="AA96" s="3"/>
      <c r="AB96" s="3"/>
      <c r="AC96" s="3"/>
      <c r="AD96" s="3"/>
      <c r="AE96" s="3"/>
      <c r="AF96" s="3"/>
      <c r="AG96" s="3"/>
      <c r="AH96" s="3"/>
      <c r="AI96" s="3"/>
      <c r="AJ96" s="3"/>
      <c r="AK96" s="3"/>
      <c r="AL96" s="3"/>
      <c r="AM96" s="3"/>
      <c r="AN96" s="3"/>
    </row>
    <row r="97" spans="11:40">
      <c r="R97" s="3"/>
      <c r="S97" s="3"/>
      <c r="T97" s="3"/>
      <c r="U97" s="3"/>
      <c r="V97" s="3"/>
      <c r="W97" s="3"/>
      <c r="X97" s="3"/>
      <c r="Y97" s="3"/>
      <c r="Z97" s="3"/>
      <c r="AA97" s="3"/>
      <c r="AB97" s="3"/>
      <c r="AC97" s="3"/>
      <c r="AD97" s="3"/>
      <c r="AE97" s="3"/>
      <c r="AF97" s="3"/>
      <c r="AG97" s="3"/>
      <c r="AH97" s="3"/>
      <c r="AI97" s="3"/>
      <c r="AJ97" s="3"/>
      <c r="AK97" s="3"/>
      <c r="AL97" s="3"/>
      <c r="AM97" s="3"/>
      <c r="AN97" s="3"/>
    </row>
    <row r="98" spans="11:40">
      <c r="S98" s="3"/>
      <c r="T98" s="3"/>
      <c r="U98" s="3"/>
      <c r="V98" s="3"/>
      <c r="W98" s="3"/>
      <c r="X98" s="3"/>
      <c r="Y98" s="3"/>
      <c r="Z98" s="3"/>
      <c r="AA98" s="3"/>
      <c r="AB98" s="3"/>
      <c r="AC98" s="3"/>
      <c r="AD98" s="3"/>
      <c r="AE98" s="3"/>
      <c r="AF98" s="3"/>
      <c r="AG98" s="3"/>
      <c r="AH98" s="3"/>
      <c r="AI98" s="3"/>
      <c r="AJ98" s="3"/>
      <c r="AK98" s="3"/>
      <c r="AL98" s="3"/>
      <c r="AM98" s="3"/>
      <c r="AN98" s="3"/>
    </row>
    <row r="99" spans="11:40">
      <c r="S99" s="3"/>
      <c r="T99" s="3"/>
      <c r="U99" s="3"/>
      <c r="V99" s="3"/>
      <c r="W99" s="3"/>
      <c r="X99" s="3"/>
      <c r="Y99" s="3"/>
      <c r="Z99" s="3"/>
      <c r="AA99" s="3"/>
      <c r="AB99" s="3"/>
      <c r="AC99" s="3"/>
      <c r="AD99" s="3"/>
      <c r="AE99" s="3"/>
      <c r="AF99" s="3"/>
      <c r="AG99" s="3"/>
      <c r="AH99" s="3"/>
      <c r="AI99" s="3"/>
      <c r="AJ99" s="3"/>
      <c r="AK99" s="3"/>
      <c r="AL99" s="3"/>
      <c r="AM99" s="3"/>
      <c r="AN99" s="3"/>
    </row>
    <row r="100" spans="11:40">
      <c r="K100" s="38"/>
      <c r="L100" s="38"/>
      <c r="S100" s="3"/>
      <c r="T100" s="3"/>
      <c r="U100" s="3"/>
      <c r="V100" s="3"/>
      <c r="W100" s="3"/>
      <c r="X100" s="3"/>
      <c r="Y100" s="3"/>
      <c r="Z100" s="3"/>
      <c r="AA100" s="3"/>
      <c r="AB100" s="3"/>
      <c r="AC100" s="3"/>
      <c r="AD100" s="3"/>
      <c r="AE100" s="3"/>
      <c r="AF100" s="3"/>
      <c r="AG100" s="3"/>
      <c r="AH100" s="3"/>
      <c r="AI100" s="3"/>
      <c r="AJ100" s="3"/>
      <c r="AK100" s="3"/>
      <c r="AL100" s="3"/>
      <c r="AM100" s="3"/>
      <c r="AN100" s="3"/>
    </row>
    <row r="101" spans="11:40">
      <c r="K101" s="38"/>
      <c r="L101" s="38"/>
      <c r="S101" s="3"/>
      <c r="T101" s="3"/>
      <c r="U101" s="3"/>
      <c r="V101" s="3"/>
      <c r="W101" s="3"/>
      <c r="X101" s="3"/>
      <c r="Y101" s="3"/>
      <c r="Z101" s="3"/>
      <c r="AA101" s="3"/>
      <c r="AB101" s="3"/>
      <c r="AC101" s="3"/>
      <c r="AD101" s="3"/>
      <c r="AE101" s="3"/>
      <c r="AF101" s="3"/>
      <c r="AG101" s="3"/>
      <c r="AH101" s="3"/>
      <c r="AI101" s="3"/>
      <c r="AJ101" s="3"/>
      <c r="AK101" s="3"/>
      <c r="AL101" s="3"/>
      <c r="AM101" s="3"/>
      <c r="AN101" s="3"/>
    </row>
    <row r="102" spans="11:40">
      <c r="S102" s="3"/>
      <c r="T102" s="3"/>
      <c r="U102" s="3"/>
      <c r="V102" s="3"/>
      <c r="W102" s="3"/>
      <c r="X102" s="3"/>
      <c r="Y102" s="3"/>
      <c r="Z102" s="3"/>
      <c r="AA102" s="3"/>
      <c r="AB102" s="3"/>
      <c r="AC102" s="3"/>
      <c r="AD102" s="3"/>
      <c r="AE102" s="3"/>
      <c r="AF102" s="3"/>
      <c r="AG102" s="3"/>
      <c r="AH102" s="3"/>
      <c r="AI102" s="3"/>
      <c r="AJ102" s="3"/>
      <c r="AK102" s="3"/>
      <c r="AL102" s="3"/>
      <c r="AM102" s="3"/>
      <c r="AN102" s="3"/>
    </row>
    <row r="103" spans="11:40">
      <c r="S103" s="3"/>
      <c r="T103" s="3"/>
      <c r="U103" s="3"/>
      <c r="V103" s="3"/>
      <c r="W103" s="3"/>
      <c r="X103" s="3"/>
      <c r="Y103" s="3"/>
      <c r="Z103" s="3"/>
      <c r="AA103" s="3"/>
      <c r="AB103" s="3"/>
      <c r="AC103" s="3"/>
      <c r="AD103" s="3"/>
      <c r="AE103" s="3"/>
      <c r="AF103" s="3"/>
      <c r="AG103" s="3"/>
      <c r="AH103" s="3"/>
      <c r="AI103" s="3"/>
      <c r="AJ103" s="3"/>
      <c r="AK103" s="3"/>
      <c r="AL103" s="3"/>
      <c r="AM103" s="3"/>
      <c r="AN103" s="3"/>
    </row>
    <row r="104" spans="11:40">
      <c r="S104" s="3"/>
      <c r="T104" s="3"/>
      <c r="U104" s="3"/>
      <c r="V104" s="3"/>
      <c r="W104" s="3"/>
      <c r="X104" s="3"/>
      <c r="Y104" s="3"/>
      <c r="Z104" s="3"/>
      <c r="AA104" s="3"/>
      <c r="AB104" s="3"/>
      <c r="AC104" s="3"/>
      <c r="AD104" s="3"/>
      <c r="AE104" s="3"/>
      <c r="AF104" s="3"/>
      <c r="AG104" s="3"/>
      <c r="AH104" s="3"/>
      <c r="AI104" s="3"/>
      <c r="AJ104" s="3"/>
      <c r="AK104" s="3"/>
      <c r="AL104" s="3"/>
      <c r="AM104" s="3"/>
      <c r="AN104" s="3"/>
    </row>
    <row r="105" spans="11:40">
      <c r="S105" s="3"/>
      <c r="T105" s="3"/>
      <c r="U105" s="3"/>
      <c r="V105" s="3"/>
      <c r="W105" s="3"/>
      <c r="X105" s="3"/>
      <c r="Y105" s="3"/>
      <c r="Z105" s="3"/>
      <c r="AA105" s="3"/>
      <c r="AB105" s="3"/>
      <c r="AC105" s="3"/>
      <c r="AD105" s="3"/>
      <c r="AE105" s="3"/>
      <c r="AF105" s="3"/>
      <c r="AG105" s="3"/>
      <c r="AH105" s="3"/>
      <c r="AI105" s="3"/>
      <c r="AJ105" s="3"/>
      <c r="AK105" s="3"/>
      <c r="AL105" s="3"/>
      <c r="AM105" s="3"/>
      <c r="AN105" s="3"/>
    </row>
    <row r="106" spans="11:40">
      <c r="S106" s="3"/>
      <c r="T106" s="3"/>
      <c r="U106" s="3"/>
      <c r="V106" s="3"/>
      <c r="W106" s="3"/>
      <c r="X106" s="3"/>
      <c r="Y106" s="3"/>
      <c r="Z106" s="3"/>
      <c r="AA106" s="3"/>
      <c r="AB106" s="3"/>
      <c r="AC106" s="3"/>
      <c r="AD106" s="3"/>
      <c r="AE106" s="3"/>
      <c r="AF106" s="3"/>
      <c r="AG106" s="3"/>
      <c r="AH106" s="3"/>
      <c r="AI106" s="3"/>
      <c r="AJ106" s="3"/>
      <c r="AK106" s="3"/>
      <c r="AL106" s="3"/>
      <c r="AM106" s="3"/>
      <c r="AN106" s="3"/>
    </row>
    <row r="107" spans="11:40">
      <c r="S107" s="3"/>
      <c r="T107" s="3"/>
      <c r="U107" s="3"/>
      <c r="V107" s="3"/>
      <c r="W107" s="3"/>
      <c r="X107" s="3"/>
      <c r="Y107" s="3"/>
      <c r="Z107" s="3"/>
      <c r="AA107" s="3"/>
      <c r="AB107" s="3"/>
      <c r="AC107" s="3"/>
      <c r="AD107" s="3"/>
      <c r="AE107" s="3"/>
      <c r="AF107" s="3"/>
      <c r="AG107" s="3"/>
      <c r="AH107" s="3"/>
      <c r="AI107" s="3"/>
      <c r="AJ107" s="3"/>
      <c r="AK107" s="3"/>
      <c r="AL107" s="3"/>
      <c r="AM107" s="3"/>
      <c r="AN107" s="3"/>
    </row>
    <row r="108" spans="11:40">
      <c r="S108" s="3"/>
      <c r="T108" s="3"/>
      <c r="U108" s="3"/>
      <c r="V108" s="3"/>
      <c r="W108" s="3"/>
      <c r="X108" s="3"/>
      <c r="Y108" s="3"/>
      <c r="Z108" s="3"/>
      <c r="AA108" s="3"/>
      <c r="AB108" s="3"/>
      <c r="AC108" s="3"/>
      <c r="AD108" s="3"/>
      <c r="AE108" s="3"/>
      <c r="AF108" s="3"/>
      <c r="AG108" s="3"/>
      <c r="AH108" s="3"/>
      <c r="AI108" s="3"/>
      <c r="AJ108" s="3"/>
      <c r="AK108" s="3"/>
      <c r="AL108" s="3"/>
      <c r="AM108" s="3"/>
      <c r="AN108" s="3"/>
    </row>
    <row r="109" spans="11:40">
      <c r="S109" s="3"/>
      <c r="T109" s="3"/>
      <c r="U109" s="3"/>
      <c r="V109" s="3"/>
      <c r="W109" s="3"/>
      <c r="X109" s="3"/>
      <c r="Y109" s="3"/>
      <c r="Z109" s="3"/>
      <c r="AA109" s="3"/>
      <c r="AB109" s="3"/>
      <c r="AC109" s="3"/>
      <c r="AD109" s="3"/>
      <c r="AE109" s="3"/>
      <c r="AF109" s="3"/>
      <c r="AG109" s="3"/>
      <c r="AH109" s="3"/>
      <c r="AI109" s="3"/>
      <c r="AJ109" s="3"/>
      <c r="AK109" s="3"/>
      <c r="AL109" s="3"/>
      <c r="AM109" s="3"/>
      <c r="AN109" s="3"/>
    </row>
    <row r="110" spans="11:40">
      <c r="S110" s="3"/>
      <c r="T110" s="3"/>
      <c r="U110" s="3"/>
      <c r="V110" s="3"/>
      <c r="W110" s="3"/>
      <c r="X110" s="3"/>
      <c r="Y110" s="3"/>
      <c r="Z110" s="3"/>
      <c r="AA110" s="3"/>
      <c r="AB110" s="3"/>
      <c r="AC110" s="3"/>
      <c r="AD110" s="3"/>
      <c r="AE110" s="3"/>
      <c r="AF110" s="3"/>
      <c r="AG110" s="3"/>
      <c r="AH110" s="3"/>
      <c r="AI110" s="3"/>
      <c r="AJ110" s="3"/>
      <c r="AK110" s="3"/>
      <c r="AL110" s="3"/>
      <c r="AM110" s="3"/>
      <c r="AN110" s="3"/>
    </row>
    <row r="111" spans="11:40">
      <c r="S111" s="3"/>
      <c r="T111" s="3"/>
      <c r="U111" s="3"/>
      <c r="V111" s="3"/>
      <c r="W111" s="3"/>
      <c r="X111" s="3"/>
      <c r="Y111" s="3"/>
      <c r="Z111" s="3"/>
      <c r="AA111" s="3"/>
      <c r="AB111" s="3"/>
      <c r="AC111" s="3"/>
      <c r="AD111" s="3"/>
      <c r="AE111" s="3"/>
      <c r="AF111" s="3"/>
      <c r="AG111" s="3"/>
      <c r="AH111" s="3"/>
      <c r="AI111" s="3"/>
      <c r="AJ111" s="3"/>
      <c r="AK111" s="3"/>
      <c r="AL111" s="3"/>
      <c r="AM111" s="3"/>
      <c r="AN111" s="3"/>
    </row>
    <row r="112" spans="11:40">
      <c r="S112" s="3"/>
      <c r="T112" s="3"/>
      <c r="U112" s="3"/>
      <c r="V112" s="3"/>
      <c r="W112" s="3"/>
      <c r="X112" s="3"/>
      <c r="Y112" s="3"/>
      <c r="Z112" s="3"/>
      <c r="AA112" s="3"/>
      <c r="AB112" s="3"/>
      <c r="AC112" s="3"/>
      <c r="AD112" s="3"/>
      <c r="AE112" s="3"/>
      <c r="AF112" s="3"/>
      <c r="AG112" s="3"/>
      <c r="AH112" s="3"/>
      <c r="AI112" s="3"/>
      <c r="AJ112" s="3"/>
      <c r="AK112" s="3"/>
      <c r="AL112" s="3"/>
      <c r="AM112" s="3"/>
      <c r="AN112" s="3"/>
    </row>
    <row r="113" spans="19:40">
      <c r="S113" s="3"/>
      <c r="T113" s="3"/>
      <c r="U113" s="3"/>
      <c r="V113" s="3"/>
      <c r="W113" s="3"/>
      <c r="X113" s="3"/>
      <c r="Y113" s="3"/>
      <c r="Z113" s="3"/>
      <c r="AA113" s="3"/>
      <c r="AB113" s="3"/>
      <c r="AC113" s="3"/>
      <c r="AD113" s="3"/>
      <c r="AE113" s="3"/>
      <c r="AF113" s="3"/>
      <c r="AG113" s="3"/>
      <c r="AH113" s="3"/>
      <c r="AI113" s="3"/>
      <c r="AJ113" s="3"/>
      <c r="AK113" s="3"/>
      <c r="AL113" s="3"/>
      <c r="AM113" s="3"/>
      <c r="AN113" s="3"/>
    </row>
    <row r="114" spans="19:40">
      <c r="S114" s="3"/>
      <c r="T114" s="3"/>
      <c r="U114" s="3"/>
      <c r="V114" s="3"/>
      <c r="W114" s="3"/>
      <c r="X114" s="3"/>
      <c r="Y114" s="3"/>
      <c r="Z114" s="3"/>
      <c r="AA114" s="3"/>
      <c r="AB114" s="3"/>
      <c r="AC114" s="3"/>
      <c r="AD114" s="3"/>
      <c r="AE114" s="3"/>
      <c r="AF114" s="3"/>
      <c r="AG114" s="3"/>
      <c r="AH114" s="3"/>
      <c r="AI114" s="3"/>
      <c r="AJ114" s="3"/>
      <c r="AK114" s="3"/>
      <c r="AL114" s="3"/>
      <c r="AM114" s="3"/>
      <c r="AN114" s="3"/>
    </row>
    <row r="115" spans="19:40">
      <c r="S115" s="3"/>
      <c r="T115" s="3"/>
      <c r="U115" s="3"/>
      <c r="V115" s="3"/>
      <c r="W115" s="3"/>
      <c r="X115" s="3"/>
      <c r="Y115" s="3"/>
      <c r="Z115" s="3"/>
      <c r="AA115" s="3"/>
      <c r="AB115" s="3"/>
      <c r="AC115" s="3"/>
      <c r="AD115" s="3"/>
      <c r="AE115" s="3"/>
      <c r="AF115" s="3"/>
      <c r="AG115" s="3"/>
      <c r="AH115" s="3"/>
      <c r="AI115" s="3"/>
      <c r="AJ115" s="3"/>
      <c r="AK115" s="3"/>
      <c r="AL115" s="3"/>
      <c r="AM115" s="3"/>
      <c r="AN115" s="3"/>
    </row>
    <row r="116" spans="19:40">
      <c r="S116" s="3"/>
      <c r="T116" s="3"/>
      <c r="U116" s="3"/>
      <c r="V116" s="3"/>
      <c r="W116" s="3"/>
      <c r="X116" s="3"/>
      <c r="Y116" s="3"/>
      <c r="Z116" s="3"/>
      <c r="AA116" s="3"/>
      <c r="AB116" s="3"/>
      <c r="AC116" s="3"/>
      <c r="AD116" s="3"/>
      <c r="AE116" s="3"/>
      <c r="AF116" s="3"/>
      <c r="AG116" s="3"/>
      <c r="AH116" s="3"/>
      <c r="AI116" s="3"/>
      <c r="AJ116" s="3"/>
      <c r="AK116" s="3"/>
      <c r="AL116" s="3"/>
      <c r="AM116" s="3"/>
      <c r="AN116" s="3"/>
    </row>
    <row r="117" spans="19:40">
      <c r="S117" s="3"/>
      <c r="T117" s="3"/>
      <c r="U117" s="3"/>
      <c r="V117" s="3"/>
      <c r="W117" s="3"/>
      <c r="X117" s="3"/>
      <c r="Y117" s="3"/>
      <c r="Z117" s="3"/>
      <c r="AA117" s="3"/>
      <c r="AB117" s="3"/>
      <c r="AC117" s="3"/>
      <c r="AD117" s="3"/>
      <c r="AE117" s="3"/>
      <c r="AF117" s="3"/>
      <c r="AG117" s="3"/>
      <c r="AH117" s="3"/>
      <c r="AI117" s="3"/>
      <c r="AJ117" s="3"/>
      <c r="AK117" s="3"/>
      <c r="AL117" s="3"/>
      <c r="AM117" s="3"/>
      <c r="AN117" s="3"/>
    </row>
    <row r="118" spans="19:40">
      <c r="S118" s="3"/>
      <c r="T118" s="3"/>
      <c r="U118" s="3"/>
      <c r="V118" s="3"/>
      <c r="W118" s="3"/>
      <c r="X118" s="3"/>
      <c r="Y118" s="3"/>
      <c r="Z118" s="3"/>
      <c r="AA118" s="3"/>
      <c r="AB118" s="3"/>
      <c r="AC118" s="3"/>
      <c r="AD118" s="3"/>
      <c r="AE118" s="3"/>
      <c r="AF118" s="3"/>
      <c r="AG118" s="3"/>
      <c r="AH118" s="3"/>
      <c r="AI118" s="3"/>
      <c r="AJ118" s="3"/>
      <c r="AK118" s="3"/>
      <c r="AL118" s="3"/>
      <c r="AM118" s="3"/>
      <c r="AN118" s="3"/>
    </row>
    <row r="119" spans="19:40">
      <c r="S119" s="3"/>
      <c r="T119" s="3"/>
      <c r="U119" s="3"/>
      <c r="V119" s="3"/>
      <c r="W119" s="3"/>
      <c r="X119" s="3"/>
      <c r="Y119" s="3"/>
      <c r="Z119" s="3"/>
      <c r="AA119" s="3"/>
      <c r="AB119" s="3"/>
      <c r="AC119" s="3"/>
      <c r="AD119" s="3"/>
      <c r="AE119" s="3"/>
      <c r="AF119" s="3"/>
      <c r="AG119" s="3"/>
      <c r="AH119" s="3"/>
      <c r="AI119" s="3"/>
      <c r="AJ119" s="3"/>
      <c r="AK119" s="3"/>
      <c r="AL119" s="3"/>
      <c r="AM119" s="3"/>
      <c r="AN119" s="3"/>
    </row>
    <row r="120" spans="19:40">
      <c r="S120" s="3"/>
      <c r="T120" s="3"/>
      <c r="U120" s="3"/>
      <c r="V120" s="3"/>
      <c r="W120" s="3"/>
      <c r="X120" s="3"/>
      <c r="Y120" s="3"/>
      <c r="Z120" s="3"/>
      <c r="AA120" s="3"/>
      <c r="AB120" s="3"/>
      <c r="AC120" s="3"/>
      <c r="AD120" s="3"/>
      <c r="AE120" s="3"/>
      <c r="AF120" s="3"/>
      <c r="AG120" s="3"/>
      <c r="AH120" s="3"/>
      <c r="AI120" s="3"/>
      <c r="AJ120" s="3"/>
      <c r="AK120" s="3"/>
      <c r="AL120" s="3"/>
      <c r="AM120" s="3"/>
      <c r="AN120" s="3"/>
    </row>
    <row r="121" spans="19:40">
      <c r="S121" s="3"/>
      <c r="T121" s="3"/>
      <c r="U121" s="3"/>
      <c r="V121" s="3"/>
      <c r="W121" s="3"/>
      <c r="X121" s="3"/>
      <c r="Y121" s="3"/>
      <c r="Z121" s="3"/>
      <c r="AA121" s="3"/>
      <c r="AB121" s="3"/>
      <c r="AC121" s="3"/>
      <c r="AD121" s="3"/>
      <c r="AE121" s="3"/>
      <c r="AF121" s="3"/>
      <c r="AG121" s="3"/>
      <c r="AH121" s="3"/>
      <c r="AI121" s="3"/>
      <c r="AJ121" s="3"/>
      <c r="AK121" s="3"/>
      <c r="AL121" s="3"/>
      <c r="AM121" s="3"/>
      <c r="AN121" s="3"/>
    </row>
    <row r="122" spans="19:40">
      <c r="S122" s="3"/>
      <c r="T122" s="3"/>
      <c r="U122" s="3"/>
      <c r="V122" s="3"/>
      <c r="W122" s="3"/>
      <c r="X122" s="3"/>
      <c r="Y122" s="3"/>
      <c r="Z122" s="3"/>
      <c r="AA122" s="3"/>
      <c r="AB122" s="3"/>
      <c r="AC122" s="3"/>
      <c r="AD122" s="3"/>
      <c r="AE122" s="3"/>
      <c r="AF122" s="3"/>
      <c r="AG122" s="3"/>
      <c r="AH122" s="3"/>
      <c r="AI122" s="3"/>
      <c r="AJ122" s="3"/>
      <c r="AK122" s="3"/>
      <c r="AL122" s="3"/>
      <c r="AM122" s="3"/>
      <c r="AN122" s="3"/>
    </row>
    <row r="123" spans="19:40">
      <c r="S123" s="3"/>
      <c r="T123" s="3"/>
      <c r="U123" s="3"/>
      <c r="V123" s="3"/>
      <c r="W123" s="3"/>
      <c r="X123" s="3"/>
      <c r="Y123" s="3"/>
      <c r="Z123" s="3"/>
      <c r="AA123" s="3"/>
      <c r="AB123" s="3"/>
      <c r="AC123" s="3"/>
      <c r="AD123" s="3"/>
      <c r="AE123" s="3"/>
      <c r="AF123" s="3"/>
      <c r="AG123" s="3"/>
      <c r="AH123" s="3"/>
      <c r="AI123" s="3"/>
      <c r="AJ123" s="3"/>
      <c r="AK123" s="3"/>
      <c r="AL123" s="3"/>
      <c r="AM123" s="3"/>
      <c r="AN123" s="3"/>
    </row>
    <row r="124" spans="19:40">
      <c r="S124" s="3"/>
      <c r="T124" s="3"/>
      <c r="U124" s="3"/>
      <c r="V124" s="3"/>
      <c r="W124" s="3"/>
      <c r="X124" s="3"/>
      <c r="Y124" s="3"/>
      <c r="Z124" s="3"/>
      <c r="AA124" s="3"/>
      <c r="AB124" s="3"/>
      <c r="AC124" s="3"/>
      <c r="AD124" s="3"/>
      <c r="AE124" s="3"/>
      <c r="AF124" s="3"/>
      <c r="AG124" s="3"/>
      <c r="AH124" s="3"/>
      <c r="AI124" s="3"/>
      <c r="AJ124" s="3"/>
      <c r="AK124" s="3"/>
      <c r="AL124" s="3"/>
      <c r="AM124" s="3"/>
      <c r="AN124" s="3"/>
    </row>
    <row r="125" spans="19:40">
      <c r="S125" s="3"/>
      <c r="T125" s="3"/>
      <c r="U125" s="3"/>
      <c r="V125" s="3"/>
      <c r="W125" s="3"/>
      <c r="X125" s="3"/>
      <c r="Y125" s="3"/>
      <c r="Z125" s="3"/>
      <c r="AA125" s="3"/>
      <c r="AB125" s="3"/>
      <c r="AC125" s="3"/>
      <c r="AD125" s="3"/>
      <c r="AE125" s="3"/>
      <c r="AF125" s="3"/>
      <c r="AG125" s="3"/>
      <c r="AH125" s="3"/>
      <c r="AI125" s="3"/>
      <c r="AJ125" s="3"/>
      <c r="AK125" s="3"/>
      <c r="AL125" s="3"/>
      <c r="AM125" s="3"/>
      <c r="AN125" s="3"/>
    </row>
    <row r="126" spans="19:40">
      <c r="S126" s="3"/>
      <c r="T126" s="3"/>
      <c r="U126" s="3"/>
      <c r="V126" s="3"/>
      <c r="W126" s="3"/>
      <c r="X126" s="3"/>
      <c r="Y126" s="3"/>
      <c r="Z126" s="3"/>
      <c r="AA126" s="3"/>
      <c r="AB126" s="3"/>
      <c r="AC126" s="3"/>
      <c r="AD126" s="3"/>
      <c r="AE126" s="3"/>
      <c r="AF126" s="3"/>
      <c r="AG126" s="3"/>
      <c r="AH126" s="3"/>
      <c r="AI126" s="3"/>
      <c r="AJ126" s="3"/>
      <c r="AK126" s="3"/>
      <c r="AL126" s="3"/>
      <c r="AM126" s="3"/>
      <c r="AN126" s="3"/>
    </row>
    <row r="127" spans="19:40">
      <c r="S127" s="3"/>
      <c r="T127" s="3"/>
      <c r="U127" s="3"/>
      <c r="V127" s="3"/>
      <c r="W127" s="3"/>
      <c r="X127" s="3"/>
      <c r="Y127" s="3"/>
      <c r="Z127" s="3"/>
      <c r="AA127" s="3"/>
      <c r="AB127" s="3"/>
      <c r="AC127" s="3"/>
      <c r="AD127" s="3"/>
      <c r="AE127" s="3"/>
      <c r="AF127" s="3"/>
      <c r="AG127" s="3"/>
      <c r="AH127" s="3"/>
      <c r="AI127" s="3"/>
      <c r="AJ127" s="3"/>
      <c r="AK127" s="3"/>
      <c r="AL127" s="3"/>
      <c r="AM127" s="3"/>
      <c r="AN127" s="3"/>
    </row>
    <row r="128" spans="19:40">
      <c r="S128" s="3"/>
      <c r="T128" s="3"/>
      <c r="U128" s="3"/>
      <c r="V128" s="3"/>
      <c r="W128" s="3"/>
      <c r="X128" s="3"/>
      <c r="Y128" s="3"/>
      <c r="Z128" s="3"/>
      <c r="AA128" s="3"/>
      <c r="AB128" s="3"/>
      <c r="AC128" s="3"/>
      <c r="AD128" s="3"/>
      <c r="AE128" s="3"/>
      <c r="AF128" s="3"/>
      <c r="AG128" s="3"/>
      <c r="AH128" s="3"/>
      <c r="AI128" s="3"/>
      <c r="AJ128" s="3"/>
      <c r="AK128" s="3"/>
      <c r="AL128" s="3"/>
      <c r="AM128" s="3"/>
      <c r="AN128" s="3"/>
    </row>
    <row r="129" spans="19:40">
      <c r="S129" s="3"/>
      <c r="T129" s="3"/>
      <c r="U129" s="3"/>
      <c r="V129" s="3"/>
      <c r="W129" s="3"/>
      <c r="X129" s="3"/>
      <c r="Y129" s="3"/>
      <c r="Z129" s="3"/>
      <c r="AA129" s="3"/>
      <c r="AB129" s="3"/>
      <c r="AC129" s="3"/>
      <c r="AD129" s="3"/>
      <c r="AE129" s="3"/>
      <c r="AF129" s="3"/>
      <c r="AG129" s="3"/>
      <c r="AH129" s="3"/>
      <c r="AI129" s="3"/>
      <c r="AJ129" s="3"/>
      <c r="AK129" s="3"/>
      <c r="AL129" s="3"/>
      <c r="AM129" s="3"/>
      <c r="AN129" s="3"/>
    </row>
    <row r="130" spans="19:40">
      <c r="S130" s="3"/>
      <c r="T130" s="3"/>
      <c r="U130" s="3"/>
      <c r="V130" s="3"/>
      <c r="W130" s="3"/>
      <c r="X130" s="3"/>
      <c r="Y130" s="3"/>
      <c r="Z130" s="3"/>
      <c r="AA130" s="3"/>
      <c r="AB130" s="3"/>
      <c r="AC130" s="3"/>
      <c r="AD130" s="3"/>
      <c r="AE130" s="3"/>
      <c r="AF130" s="3"/>
      <c r="AG130" s="3"/>
      <c r="AH130" s="3"/>
      <c r="AI130" s="3"/>
      <c r="AJ130" s="3"/>
      <c r="AK130" s="3"/>
      <c r="AL130" s="3"/>
      <c r="AM130" s="3"/>
      <c r="AN130" s="3"/>
    </row>
    <row r="131" spans="19:40">
      <c r="S131" s="3"/>
      <c r="T131" s="3"/>
      <c r="U131" s="3"/>
      <c r="V131" s="3"/>
      <c r="W131" s="3"/>
      <c r="X131" s="3"/>
      <c r="Y131" s="3"/>
      <c r="Z131" s="3"/>
      <c r="AA131" s="3"/>
      <c r="AB131" s="3"/>
      <c r="AC131" s="3"/>
      <c r="AD131" s="3"/>
      <c r="AE131" s="3"/>
      <c r="AF131" s="3"/>
      <c r="AG131" s="3"/>
      <c r="AH131" s="3"/>
      <c r="AI131" s="3"/>
      <c r="AJ131" s="3"/>
      <c r="AK131" s="3"/>
      <c r="AL131" s="3"/>
      <c r="AM131" s="3"/>
      <c r="AN131" s="3"/>
    </row>
    <row r="132" spans="19:40">
      <c r="S132" s="3"/>
      <c r="T132" s="3"/>
      <c r="U132" s="3"/>
      <c r="V132" s="3"/>
      <c r="W132" s="3"/>
      <c r="X132" s="3"/>
      <c r="Y132" s="3"/>
      <c r="Z132" s="3"/>
      <c r="AA132" s="3"/>
      <c r="AB132" s="3"/>
      <c r="AC132" s="3"/>
      <c r="AD132" s="3"/>
      <c r="AE132" s="3"/>
      <c r="AF132" s="3"/>
      <c r="AG132" s="3"/>
      <c r="AH132" s="3"/>
      <c r="AI132" s="3"/>
      <c r="AJ132" s="3"/>
      <c r="AK132" s="3"/>
      <c r="AL132" s="3"/>
      <c r="AM132" s="3"/>
      <c r="AN132" s="3"/>
    </row>
    <row r="133" spans="19:40">
      <c r="S133" s="3"/>
      <c r="T133" s="3"/>
      <c r="U133" s="3"/>
      <c r="V133" s="3"/>
      <c r="W133" s="3"/>
      <c r="X133" s="3"/>
      <c r="Y133" s="3"/>
      <c r="Z133" s="3"/>
      <c r="AA133" s="3"/>
      <c r="AB133" s="3"/>
      <c r="AC133" s="3"/>
      <c r="AD133" s="3"/>
      <c r="AE133" s="3"/>
      <c r="AF133" s="3"/>
      <c r="AG133" s="3"/>
      <c r="AH133" s="3"/>
      <c r="AI133" s="3"/>
      <c r="AJ133" s="3"/>
      <c r="AK133" s="3"/>
      <c r="AL133" s="3"/>
      <c r="AM133" s="3"/>
      <c r="AN133" s="3"/>
    </row>
    <row r="134" spans="19:40">
      <c r="S134" s="3"/>
      <c r="T134" s="3"/>
      <c r="U134" s="3"/>
      <c r="V134" s="3"/>
      <c r="W134" s="3"/>
      <c r="X134" s="3"/>
      <c r="Y134" s="3"/>
      <c r="Z134" s="3"/>
      <c r="AA134" s="3"/>
      <c r="AB134" s="3"/>
      <c r="AC134" s="3"/>
      <c r="AD134" s="3"/>
      <c r="AE134" s="3"/>
      <c r="AF134" s="3"/>
      <c r="AG134" s="3"/>
      <c r="AH134" s="3"/>
      <c r="AI134" s="3"/>
      <c r="AJ134" s="3"/>
      <c r="AK134" s="3"/>
      <c r="AL134" s="3"/>
      <c r="AM134" s="3"/>
      <c r="AN134" s="3"/>
    </row>
    <row r="135" spans="19:40">
      <c r="S135" s="3"/>
      <c r="T135" s="3"/>
      <c r="U135" s="3"/>
      <c r="V135" s="3"/>
      <c r="W135" s="3"/>
      <c r="X135" s="3"/>
      <c r="Y135" s="3"/>
      <c r="Z135" s="3"/>
      <c r="AA135" s="3"/>
      <c r="AB135" s="3"/>
      <c r="AC135" s="3"/>
      <c r="AD135" s="3"/>
      <c r="AE135" s="3"/>
      <c r="AF135" s="3"/>
      <c r="AG135" s="3"/>
      <c r="AH135" s="3"/>
      <c r="AI135" s="3"/>
      <c r="AJ135" s="3"/>
      <c r="AK135" s="3"/>
      <c r="AL135" s="3"/>
      <c r="AM135" s="3"/>
      <c r="AN135" s="3"/>
    </row>
    <row r="136" spans="19:40">
      <c r="S136" s="3"/>
      <c r="T136" s="3"/>
      <c r="U136" s="3"/>
      <c r="V136" s="3"/>
      <c r="W136" s="3"/>
      <c r="X136" s="3"/>
      <c r="Y136" s="3"/>
      <c r="Z136" s="3"/>
      <c r="AA136" s="3"/>
      <c r="AB136" s="3"/>
      <c r="AC136" s="3"/>
      <c r="AD136" s="3"/>
      <c r="AE136" s="3"/>
      <c r="AF136" s="3"/>
      <c r="AG136" s="3"/>
      <c r="AH136" s="3"/>
      <c r="AI136" s="3"/>
      <c r="AJ136" s="3"/>
      <c r="AK136" s="3"/>
      <c r="AL136" s="3"/>
      <c r="AM136" s="3"/>
      <c r="AN136" s="3"/>
    </row>
    <row r="137" spans="19:40">
      <c r="S137" s="3"/>
      <c r="T137" s="3"/>
      <c r="U137" s="3"/>
      <c r="V137" s="3"/>
      <c r="W137" s="3"/>
      <c r="X137" s="3"/>
      <c r="Y137" s="3"/>
      <c r="Z137" s="3"/>
      <c r="AA137" s="3"/>
      <c r="AB137" s="3"/>
      <c r="AC137" s="3"/>
      <c r="AD137" s="3"/>
      <c r="AE137" s="3"/>
      <c r="AF137" s="3"/>
      <c r="AG137" s="3"/>
      <c r="AH137" s="3"/>
      <c r="AI137" s="3"/>
      <c r="AJ137" s="3"/>
      <c r="AK137" s="3"/>
      <c r="AL137" s="3"/>
      <c r="AM137" s="3"/>
      <c r="AN137" s="3"/>
    </row>
    <row r="138" spans="19:40">
      <c r="S138" s="3"/>
      <c r="T138" s="3"/>
      <c r="U138" s="3"/>
      <c r="V138" s="3"/>
      <c r="W138" s="3"/>
      <c r="X138" s="3"/>
      <c r="Y138" s="3"/>
      <c r="Z138" s="3"/>
      <c r="AA138" s="3"/>
      <c r="AB138" s="3"/>
      <c r="AC138" s="3"/>
      <c r="AD138" s="3"/>
      <c r="AE138" s="3"/>
      <c r="AF138" s="3"/>
      <c r="AG138" s="3"/>
      <c r="AH138" s="3"/>
      <c r="AI138" s="3"/>
      <c r="AJ138" s="3"/>
      <c r="AK138" s="3"/>
      <c r="AL138" s="3"/>
      <c r="AM138" s="3"/>
      <c r="AN138" s="3"/>
    </row>
    <row r="139" spans="19:40">
      <c r="S139" s="3"/>
      <c r="T139" s="3"/>
      <c r="U139" s="3"/>
      <c r="V139" s="3"/>
      <c r="W139" s="3"/>
      <c r="X139" s="3"/>
      <c r="Y139" s="3"/>
      <c r="Z139" s="3"/>
      <c r="AA139" s="3"/>
      <c r="AB139" s="3"/>
      <c r="AC139" s="3"/>
      <c r="AD139" s="3"/>
      <c r="AE139" s="3"/>
      <c r="AF139" s="3"/>
      <c r="AG139" s="3"/>
      <c r="AH139" s="3"/>
      <c r="AI139" s="3"/>
      <c r="AJ139" s="3"/>
      <c r="AK139" s="3"/>
      <c r="AL139" s="3"/>
      <c r="AM139" s="3"/>
      <c r="AN139" s="3"/>
    </row>
    <row r="140" spans="19:40">
      <c r="S140" s="3"/>
      <c r="T140" s="3"/>
      <c r="U140" s="3"/>
      <c r="V140" s="3"/>
      <c r="W140" s="3"/>
      <c r="X140" s="3"/>
      <c r="Y140" s="3"/>
      <c r="Z140" s="3"/>
      <c r="AA140" s="3"/>
      <c r="AB140" s="3"/>
      <c r="AC140" s="3"/>
      <c r="AD140" s="3"/>
      <c r="AE140" s="3"/>
      <c r="AF140" s="3"/>
      <c r="AG140" s="3"/>
      <c r="AH140" s="3"/>
      <c r="AI140" s="3"/>
      <c r="AJ140" s="3"/>
      <c r="AK140" s="3"/>
      <c r="AL140" s="3"/>
      <c r="AM140" s="3"/>
      <c r="AN140" s="3"/>
    </row>
    <row r="141" spans="19:40">
      <c r="S141" s="3"/>
      <c r="T141" s="3"/>
      <c r="U141" s="3"/>
      <c r="V141" s="3"/>
      <c r="W141" s="3"/>
      <c r="X141" s="3"/>
      <c r="Y141" s="3"/>
      <c r="Z141" s="3"/>
      <c r="AA141" s="3"/>
      <c r="AB141" s="3"/>
      <c r="AC141" s="3"/>
      <c r="AD141" s="3"/>
      <c r="AE141" s="3"/>
      <c r="AF141" s="3"/>
      <c r="AG141" s="3"/>
      <c r="AH141" s="3"/>
      <c r="AI141" s="3"/>
      <c r="AJ141" s="3"/>
      <c r="AK141" s="3"/>
      <c r="AL141" s="3"/>
      <c r="AM141" s="3"/>
      <c r="AN141" s="3"/>
    </row>
    <row r="142" spans="19:40">
      <c r="S142" s="3"/>
      <c r="T142" s="3"/>
      <c r="U142" s="3"/>
      <c r="V142" s="3"/>
      <c r="W142" s="3"/>
      <c r="X142" s="3"/>
      <c r="Y142" s="3"/>
      <c r="Z142" s="3"/>
      <c r="AA142" s="3"/>
      <c r="AB142" s="3"/>
      <c r="AC142" s="3"/>
      <c r="AD142" s="3"/>
      <c r="AE142" s="3"/>
      <c r="AF142" s="3"/>
      <c r="AG142" s="3"/>
      <c r="AH142" s="3"/>
      <c r="AI142" s="3"/>
      <c r="AJ142" s="3"/>
      <c r="AK142" s="3"/>
      <c r="AL142" s="3"/>
      <c r="AM142" s="3"/>
      <c r="AN142" s="3"/>
    </row>
    <row r="143" spans="19:40">
      <c r="S143" s="3"/>
      <c r="T143" s="3"/>
      <c r="U143" s="3"/>
      <c r="V143" s="3"/>
      <c r="W143" s="3"/>
      <c r="X143" s="3"/>
      <c r="Y143" s="3"/>
      <c r="Z143" s="3"/>
      <c r="AA143" s="3"/>
      <c r="AB143" s="3"/>
      <c r="AC143" s="3"/>
      <c r="AD143" s="3"/>
      <c r="AE143" s="3"/>
      <c r="AF143" s="3"/>
      <c r="AG143" s="3"/>
      <c r="AH143" s="3"/>
      <c r="AI143" s="3"/>
      <c r="AJ143" s="3"/>
      <c r="AK143" s="3"/>
      <c r="AL143" s="3"/>
      <c r="AM143" s="3"/>
      <c r="AN143" s="3"/>
    </row>
    <row r="144" spans="19:40">
      <c r="S144" s="3"/>
      <c r="T144" s="3"/>
      <c r="U144" s="3"/>
      <c r="V144" s="3"/>
      <c r="W144" s="3"/>
      <c r="X144" s="3"/>
      <c r="Y144" s="3"/>
      <c r="Z144" s="3"/>
      <c r="AA144" s="3"/>
      <c r="AB144" s="3"/>
      <c r="AC144" s="3"/>
      <c r="AD144" s="3"/>
      <c r="AE144" s="3"/>
      <c r="AF144" s="3"/>
      <c r="AG144" s="3"/>
      <c r="AH144" s="3"/>
      <c r="AI144" s="3"/>
      <c r="AJ144" s="3"/>
      <c r="AK144" s="3"/>
      <c r="AL144" s="3"/>
      <c r="AM144" s="3"/>
      <c r="AN144" s="3"/>
    </row>
    <row r="145" spans="19:40">
      <c r="S145" s="3"/>
      <c r="T145" s="3"/>
      <c r="U145" s="3"/>
      <c r="V145" s="3"/>
      <c r="W145" s="3"/>
      <c r="X145" s="3"/>
      <c r="Y145" s="3"/>
      <c r="Z145" s="3"/>
      <c r="AA145" s="3"/>
      <c r="AB145" s="3"/>
      <c r="AC145" s="3"/>
      <c r="AD145" s="3"/>
      <c r="AE145" s="3"/>
      <c r="AF145" s="3"/>
      <c r="AG145" s="3"/>
      <c r="AH145" s="3"/>
      <c r="AI145" s="3"/>
      <c r="AJ145" s="3"/>
      <c r="AK145" s="3"/>
      <c r="AL145" s="3"/>
      <c r="AM145" s="3"/>
      <c r="AN145" s="3"/>
    </row>
    <row r="146" spans="19:40">
      <c r="S146" s="3"/>
      <c r="T146" s="3"/>
      <c r="U146" s="3"/>
      <c r="V146" s="3"/>
      <c r="W146" s="3"/>
      <c r="X146" s="3"/>
      <c r="Y146" s="3"/>
      <c r="Z146" s="3"/>
      <c r="AA146" s="3"/>
      <c r="AB146" s="3"/>
      <c r="AC146" s="3"/>
      <c r="AD146" s="3"/>
      <c r="AE146" s="3"/>
      <c r="AF146" s="3"/>
      <c r="AG146" s="3"/>
      <c r="AH146" s="3"/>
      <c r="AI146" s="3"/>
      <c r="AJ146" s="3"/>
      <c r="AK146" s="3"/>
      <c r="AL146" s="3"/>
      <c r="AM146" s="3"/>
      <c r="AN146" s="3"/>
    </row>
    <row r="147" spans="19:40">
      <c r="S147" s="3"/>
      <c r="T147" s="3"/>
      <c r="U147" s="3"/>
      <c r="V147" s="3"/>
      <c r="W147" s="3"/>
      <c r="X147" s="3"/>
      <c r="Y147" s="3"/>
      <c r="Z147" s="3"/>
      <c r="AA147" s="3"/>
      <c r="AB147" s="3"/>
      <c r="AC147" s="3"/>
      <c r="AD147" s="3"/>
      <c r="AE147" s="3"/>
      <c r="AF147" s="3"/>
      <c r="AG147" s="3"/>
      <c r="AH147" s="3"/>
      <c r="AI147" s="3"/>
      <c r="AJ147" s="3"/>
      <c r="AK147" s="3"/>
      <c r="AL147" s="3"/>
      <c r="AM147" s="3"/>
      <c r="AN147" s="3"/>
    </row>
    <row r="148" spans="19:40">
      <c r="S148" s="3"/>
      <c r="T148" s="3"/>
      <c r="U148" s="3"/>
      <c r="V148" s="3"/>
      <c r="W148" s="3"/>
      <c r="X148" s="3"/>
      <c r="Y148" s="3"/>
      <c r="Z148" s="3"/>
      <c r="AA148" s="3"/>
      <c r="AB148" s="3"/>
      <c r="AC148" s="3"/>
      <c r="AD148" s="3"/>
      <c r="AE148" s="3"/>
      <c r="AF148" s="3"/>
      <c r="AG148" s="3"/>
      <c r="AH148" s="3"/>
      <c r="AI148" s="3"/>
      <c r="AJ148" s="3"/>
      <c r="AK148" s="3"/>
      <c r="AL148" s="3"/>
      <c r="AM148" s="3"/>
      <c r="AN148" s="3"/>
    </row>
    <row r="149" spans="19:40">
      <c r="S149" s="3"/>
      <c r="T149" s="3"/>
      <c r="U149" s="3"/>
      <c r="V149" s="3"/>
      <c r="W149" s="3"/>
      <c r="X149" s="3"/>
      <c r="Y149" s="3"/>
      <c r="Z149" s="3"/>
      <c r="AA149" s="3"/>
      <c r="AB149" s="3"/>
      <c r="AC149" s="3"/>
      <c r="AD149" s="3"/>
      <c r="AE149" s="3"/>
      <c r="AF149" s="3"/>
      <c r="AG149" s="3"/>
      <c r="AH149" s="3"/>
      <c r="AI149" s="3"/>
      <c r="AJ149" s="3"/>
      <c r="AK149" s="3"/>
      <c r="AL149" s="3"/>
      <c r="AM149" s="3"/>
      <c r="AN149" s="3"/>
    </row>
    <row r="150" spans="19:40">
      <c r="S150" s="3"/>
      <c r="T150" s="3"/>
      <c r="U150" s="3"/>
      <c r="V150" s="3"/>
      <c r="W150" s="3"/>
      <c r="X150" s="3"/>
      <c r="Y150" s="3"/>
      <c r="Z150" s="3"/>
      <c r="AA150" s="3"/>
      <c r="AB150" s="3"/>
      <c r="AC150" s="3"/>
      <c r="AD150" s="3"/>
      <c r="AE150" s="3"/>
      <c r="AF150" s="3"/>
      <c r="AG150" s="3"/>
      <c r="AH150" s="3"/>
      <c r="AI150" s="3"/>
      <c r="AJ150" s="3"/>
      <c r="AK150" s="3"/>
      <c r="AL150" s="3"/>
      <c r="AM150" s="3"/>
      <c r="AN150" s="3"/>
    </row>
    <row r="151" spans="19:40">
      <c r="S151" s="3"/>
      <c r="T151" s="3"/>
      <c r="U151" s="3"/>
      <c r="V151" s="3"/>
      <c r="W151" s="3"/>
      <c r="X151" s="3"/>
      <c r="Y151" s="3"/>
      <c r="Z151" s="3"/>
      <c r="AA151" s="3"/>
      <c r="AB151" s="3"/>
      <c r="AC151" s="3"/>
      <c r="AD151" s="3"/>
      <c r="AE151" s="3"/>
      <c r="AF151" s="3"/>
      <c r="AG151" s="3"/>
      <c r="AH151" s="3"/>
      <c r="AI151" s="3"/>
      <c r="AJ151" s="3"/>
      <c r="AK151" s="3"/>
      <c r="AL151" s="3"/>
      <c r="AM151" s="3"/>
      <c r="AN151" s="3"/>
    </row>
    <row r="152" spans="19:40">
      <c r="S152" s="3"/>
      <c r="T152" s="3"/>
      <c r="U152" s="3"/>
      <c r="V152" s="3"/>
      <c r="W152" s="3"/>
      <c r="X152" s="3"/>
      <c r="Y152" s="3"/>
      <c r="Z152" s="3"/>
      <c r="AA152" s="3"/>
      <c r="AB152" s="3"/>
      <c r="AC152" s="3"/>
      <c r="AD152" s="3"/>
      <c r="AE152" s="3"/>
      <c r="AF152" s="3"/>
      <c r="AG152" s="3"/>
      <c r="AH152" s="3"/>
      <c r="AI152" s="3"/>
      <c r="AJ152" s="3"/>
      <c r="AK152" s="3"/>
      <c r="AL152" s="3"/>
      <c r="AM152" s="3"/>
      <c r="AN152" s="3"/>
    </row>
    <row r="153" spans="19:40">
      <c r="S153" s="3"/>
      <c r="T153" s="3"/>
      <c r="U153" s="3"/>
      <c r="V153" s="3"/>
      <c r="W153" s="3"/>
      <c r="X153" s="3"/>
      <c r="Y153" s="3"/>
      <c r="Z153" s="3"/>
      <c r="AA153" s="3"/>
      <c r="AB153" s="3"/>
      <c r="AC153" s="3"/>
      <c r="AD153" s="3"/>
      <c r="AE153" s="3"/>
      <c r="AF153" s="3"/>
      <c r="AG153" s="3"/>
      <c r="AH153" s="3"/>
      <c r="AI153" s="3"/>
      <c r="AJ153" s="3"/>
      <c r="AK153" s="3"/>
      <c r="AL153" s="3"/>
      <c r="AM153" s="3"/>
      <c r="AN153" s="3"/>
    </row>
    <row r="154" spans="19:40">
      <c r="S154" s="3"/>
      <c r="T154" s="3"/>
      <c r="U154" s="3"/>
      <c r="V154" s="3"/>
      <c r="W154" s="3"/>
      <c r="X154" s="3"/>
      <c r="Y154" s="3"/>
      <c r="Z154" s="3"/>
      <c r="AA154" s="3"/>
      <c r="AB154" s="3"/>
      <c r="AC154" s="3"/>
      <c r="AD154" s="3"/>
      <c r="AE154" s="3"/>
      <c r="AF154" s="3"/>
      <c r="AG154" s="3"/>
      <c r="AH154" s="3"/>
      <c r="AI154" s="3"/>
      <c r="AJ154" s="3"/>
      <c r="AK154" s="3"/>
      <c r="AL154" s="3"/>
      <c r="AM154" s="3"/>
      <c r="AN154" s="3"/>
    </row>
    <row r="155" spans="19:40">
      <c r="S155" s="3"/>
      <c r="T155" s="3"/>
      <c r="U155" s="3"/>
      <c r="V155" s="3"/>
      <c r="W155" s="3"/>
      <c r="X155" s="3"/>
      <c r="Y155" s="3"/>
      <c r="Z155" s="3"/>
      <c r="AA155" s="3"/>
      <c r="AB155" s="3"/>
      <c r="AC155" s="3"/>
      <c r="AD155" s="3"/>
      <c r="AE155" s="3"/>
      <c r="AF155" s="3"/>
      <c r="AG155" s="3"/>
      <c r="AH155" s="3"/>
      <c r="AI155" s="3"/>
      <c r="AJ155" s="3"/>
      <c r="AK155" s="3"/>
      <c r="AL155" s="3"/>
      <c r="AM155" s="3"/>
      <c r="AN155" s="3"/>
    </row>
    <row r="156" spans="19:40">
      <c r="S156" s="3"/>
      <c r="T156" s="3"/>
      <c r="U156" s="3"/>
      <c r="V156" s="3"/>
      <c r="W156" s="3"/>
      <c r="X156" s="3"/>
      <c r="Y156" s="3"/>
      <c r="Z156" s="3"/>
      <c r="AA156" s="3"/>
      <c r="AB156" s="3"/>
      <c r="AC156" s="3"/>
      <c r="AD156" s="3"/>
      <c r="AE156" s="3"/>
      <c r="AF156" s="3"/>
      <c r="AG156" s="3"/>
      <c r="AH156" s="3"/>
      <c r="AI156" s="3"/>
      <c r="AJ156" s="3"/>
      <c r="AK156" s="3"/>
      <c r="AL156" s="3"/>
      <c r="AM156" s="3"/>
      <c r="AN156" s="3"/>
    </row>
    <row r="157" spans="19:40">
      <c r="S157" s="3"/>
      <c r="T157" s="3"/>
      <c r="U157" s="3"/>
      <c r="V157" s="3"/>
      <c r="W157" s="3"/>
      <c r="X157" s="3"/>
      <c r="Y157" s="3"/>
      <c r="Z157" s="3"/>
      <c r="AA157" s="3"/>
      <c r="AB157" s="3"/>
      <c r="AC157" s="3"/>
      <c r="AD157" s="3"/>
      <c r="AE157" s="3"/>
      <c r="AF157" s="3"/>
      <c r="AG157" s="3"/>
      <c r="AH157" s="3"/>
      <c r="AI157" s="3"/>
      <c r="AJ157" s="3"/>
      <c r="AK157" s="3"/>
      <c r="AL157" s="3"/>
      <c r="AM157" s="3"/>
      <c r="AN157" s="3"/>
    </row>
    <row r="158" spans="19:40">
      <c r="S158" s="3"/>
      <c r="T158" s="3"/>
      <c r="U158" s="3"/>
      <c r="V158" s="3"/>
      <c r="W158" s="3"/>
      <c r="X158" s="3"/>
      <c r="Y158" s="3"/>
      <c r="Z158" s="3"/>
      <c r="AA158" s="3"/>
      <c r="AB158" s="3"/>
      <c r="AC158" s="3"/>
      <c r="AD158" s="3"/>
      <c r="AE158" s="3"/>
      <c r="AF158" s="3"/>
      <c r="AG158" s="3"/>
      <c r="AH158" s="3"/>
      <c r="AI158" s="3"/>
      <c r="AJ158" s="3"/>
      <c r="AK158" s="3"/>
      <c r="AL158" s="3"/>
      <c r="AM158" s="3"/>
      <c r="AN158" s="3"/>
    </row>
    <row r="159" spans="19:40">
      <c r="S159" s="3"/>
      <c r="T159" s="3"/>
      <c r="U159" s="3"/>
      <c r="V159" s="3"/>
      <c r="W159" s="3"/>
      <c r="X159" s="3"/>
      <c r="Y159" s="3"/>
      <c r="Z159" s="3"/>
      <c r="AA159" s="3"/>
      <c r="AB159" s="3"/>
      <c r="AC159" s="3"/>
      <c r="AD159" s="3"/>
      <c r="AE159" s="3"/>
      <c r="AF159" s="3"/>
      <c r="AG159" s="3"/>
      <c r="AH159" s="3"/>
      <c r="AI159" s="3"/>
      <c r="AJ159" s="3"/>
      <c r="AK159" s="3"/>
      <c r="AL159" s="3"/>
      <c r="AM159" s="3"/>
      <c r="AN159" s="3"/>
    </row>
    <row r="160" spans="19:40">
      <c r="S160" s="3"/>
      <c r="T160" s="3"/>
      <c r="U160" s="3"/>
      <c r="V160" s="3"/>
      <c r="W160" s="3"/>
      <c r="X160" s="3"/>
      <c r="Y160" s="3"/>
      <c r="Z160" s="3"/>
      <c r="AA160" s="3"/>
      <c r="AB160" s="3"/>
      <c r="AC160" s="3"/>
      <c r="AD160" s="3"/>
      <c r="AE160" s="3"/>
      <c r="AF160" s="3"/>
      <c r="AG160" s="3"/>
      <c r="AH160" s="3"/>
      <c r="AI160" s="3"/>
      <c r="AJ160" s="3"/>
      <c r="AK160" s="3"/>
      <c r="AL160" s="3"/>
      <c r="AM160" s="3"/>
      <c r="AN160" s="3"/>
    </row>
    <row r="161" spans="19:40">
      <c r="S161" s="3"/>
      <c r="T161" s="3"/>
      <c r="U161" s="3"/>
      <c r="V161" s="3"/>
      <c r="W161" s="3"/>
      <c r="X161" s="3"/>
      <c r="Y161" s="3"/>
      <c r="Z161" s="3"/>
      <c r="AA161" s="3"/>
      <c r="AB161" s="3"/>
      <c r="AC161" s="3"/>
      <c r="AD161" s="3"/>
      <c r="AE161" s="3"/>
      <c r="AF161" s="3"/>
      <c r="AG161" s="3"/>
      <c r="AH161" s="3"/>
      <c r="AI161" s="3"/>
      <c r="AJ161" s="3"/>
      <c r="AK161" s="3"/>
      <c r="AL161" s="3"/>
      <c r="AM161" s="3"/>
      <c r="AN161" s="3"/>
    </row>
    <row r="162" spans="19:40">
      <c r="S162" s="3"/>
      <c r="T162" s="3"/>
      <c r="U162" s="3"/>
      <c r="V162" s="3"/>
      <c r="W162" s="3"/>
      <c r="X162" s="3"/>
      <c r="Y162" s="3"/>
      <c r="Z162" s="3"/>
      <c r="AA162" s="3"/>
      <c r="AB162" s="3"/>
      <c r="AC162" s="3"/>
      <c r="AD162" s="3"/>
      <c r="AE162" s="3"/>
      <c r="AF162" s="3"/>
      <c r="AG162" s="3"/>
      <c r="AH162" s="3"/>
      <c r="AI162" s="3"/>
      <c r="AJ162" s="3"/>
      <c r="AK162" s="3"/>
      <c r="AL162" s="3"/>
      <c r="AM162" s="3"/>
      <c r="AN162" s="3"/>
    </row>
    <row r="163" spans="19:40">
      <c r="S163" s="3"/>
      <c r="T163" s="3"/>
      <c r="U163" s="3"/>
      <c r="V163" s="3"/>
      <c r="W163" s="3"/>
      <c r="X163" s="3"/>
      <c r="Y163" s="3"/>
      <c r="Z163" s="3"/>
      <c r="AA163" s="3"/>
      <c r="AB163" s="3"/>
      <c r="AC163" s="3"/>
      <c r="AD163" s="3"/>
      <c r="AE163" s="3"/>
      <c r="AF163" s="3"/>
      <c r="AG163" s="3"/>
      <c r="AH163" s="3"/>
      <c r="AI163" s="3"/>
      <c r="AJ163" s="3"/>
      <c r="AK163" s="3"/>
      <c r="AL163" s="3"/>
      <c r="AM163" s="3"/>
      <c r="AN163" s="3"/>
    </row>
    <row r="164" spans="19:40">
      <c r="S164" s="3"/>
      <c r="T164" s="3"/>
      <c r="U164" s="3"/>
      <c r="V164" s="3"/>
      <c r="W164" s="3"/>
      <c r="X164" s="3"/>
      <c r="Y164" s="3"/>
      <c r="Z164" s="3"/>
      <c r="AA164" s="3"/>
      <c r="AB164" s="3"/>
      <c r="AC164" s="3"/>
      <c r="AD164" s="3"/>
      <c r="AE164" s="3"/>
      <c r="AF164" s="3"/>
      <c r="AG164" s="3"/>
      <c r="AH164" s="3"/>
      <c r="AI164" s="3"/>
      <c r="AJ164" s="3"/>
      <c r="AK164" s="3"/>
      <c r="AL164" s="3"/>
      <c r="AM164" s="3"/>
      <c r="AN164" s="3"/>
    </row>
    <row r="165" spans="19:40">
      <c r="S165" s="3"/>
      <c r="T165" s="3"/>
      <c r="U165" s="3"/>
      <c r="V165" s="3"/>
      <c r="W165" s="3"/>
      <c r="X165" s="3"/>
      <c r="Y165" s="3"/>
      <c r="Z165" s="3"/>
      <c r="AA165" s="3"/>
      <c r="AB165" s="3"/>
      <c r="AC165" s="3"/>
      <c r="AD165" s="3"/>
      <c r="AE165" s="3"/>
      <c r="AF165" s="3"/>
      <c r="AG165" s="3"/>
      <c r="AH165" s="3"/>
      <c r="AI165" s="3"/>
      <c r="AJ165" s="3"/>
      <c r="AK165" s="3"/>
      <c r="AL165" s="3"/>
      <c r="AM165" s="3"/>
      <c r="AN165" s="3"/>
    </row>
    <row r="166" spans="19:40">
      <c r="S166" s="3"/>
      <c r="T166" s="3"/>
      <c r="U166" s="3"/>
      <c r="V166" s="3"/>
      <c r="W166" s="3"/>
      <c r="X166" s="3"/>
      <c r="Y166" s="3"/>
      <c r="Z166" s="3"/>
      <c r="AA166" s="3"/>
      <c r="AB166" s="3"/>
      <c r="AC166" s="3"/>
      <c r="AD166" s="3"/>
      <c r="AE166" s="3"/>
      <c r="AF166" s="3"/>
      <c r="AG166" s="3"/>
      <c r="AH166" s="3"/>
      <c r="AI166" s="3"/>
      <c r="AJ166" s="3"/>
      <c r="AK166" s="3"/>
      <c r="AL166" s="3"/>
      <c r="AM166" s="3"/>
      <c r="AN166" s="3"/>
    </row>
    <row r="167" spans="19:40">
      <c r="S167" s="3"/>
      <c r="T167" s="3"/>
      <c r="U167" s="3"/>
      <c r="V167" s="3"/>
      <c r="W167" s="3"/>
      <c r="X167" s="3"/>
      <c r="Y167" s="3"/>
      <c r="Z167" s="3"/>
      <c r="AA167" s="3"/>
      <c r="AB167" s="3"/>
      <c r="AC167" s="3"/>
      <c r="AD167" s="3"/>
      <c r="AE167" s="3"/>
      <c r="AF167" s="3"/>
      <c r="AG167" s="3"/>
      <c r="AH167" s="3"/>
      <c r="AI167" s="3"/>
      <c r="AJ167" s="3"/>
      <c r="AK167" s="3"/>
      <c r="AL167" s="3"/>
      <c r="AM167" s="3"/>
      <c r="AN167" s="3"/>
    </row>
    <row r="168" spans="19:40">
      <c r="S168" s="3"/>
      <c r="T168" s="3"/>
      <c r="U168" s="3"/>
      <c r="V168" s="3"/>
      <c r="W168" s="3"/>
      <c r="X168" s="3"/>
      <c r="Y168" s="3"/>
      <c r="Z168" s="3"/>
      <c r="AA168" s="3"/>
      <c r="AB168" s="3"/>
      <c r="AC168" s="3"/>
      <c r="AD168" s="3"/>
      <c r="AE168" s="3"/>
      <c r="AF168" s="3"/>
      <c r="AG168" s="3"/>
      <c r="AH168" s="3"/>
      <c r="AI168" s="3"/>
      <c r="AJ168" s="3"/>
      <c r="AK168" s="3"/>
      <c r="AL168" s="3"/>
      <c r="AM168" s="3"/>
      <c r="AN168" s="3"/>
    </row>
    <row r="169" spans="19:40">
      <c r="S169" s="3"/>
      <c r="T169" s="3"/>
      <c r="U169" s="3"/>
      <c r="V169" s="3"/>
      <c r="W169" s="3"/>
      <c r="X169" s="3"/>
      <c r="Y169" s="3"/>
      <c r="Z169" s="3"/>
      <c r="AA169" s="3"/>
      <c r="AB169" s="3"/>
      <c r="AC169" s="3"/>
      <c r="AD169" s="3"/>
      <c r="AE169" s="3"/>
      <c r="AF169" s="3"/>
      <c r="AG169" s="3"/>
      <c r="AH169" s="3"/>
      <c r="AI169" s="3"/>
      <c r="AJ169" s="3"/>
      <c r="AK169" s="3"/>
      <c r="AL169" s="3"/>
      <c r="AM169" s="3"/>
      <c r="AN169" s="3"/>
    </row>
    <row r="170" spans="19:40">
      <c r="S170" s="3"/>
      <c r="T170" s="3"/>
      <c r="U170" s="3"/>
      <c r="V170" s="3"/>
      <c r="W170" s="3"/>
      <c r="X170" s="3"/>
      <c r="Y170" s="3"/>
      <c r="Z170" s="3"/>
      <c r="AA170" s="3"/>
      <c r="AB170" s="3"/>
      <c r="AC170" s="3"/>
      <c r="AD170" s="3"/>
      <c r="AE170" s="3"/>
      <c r="AF170" s="3"/>
      <c r="AG170" s="3"/>
      <c r="AH170" s="3"/>
      <c r="AI170" s="3"/>
      <c r="AJ170" s="3"/>
      <c r="AK170" s="3"/>
      <c r="AL170" s="3"/>
      <c r="AM170" s="3"/>
      <c r="AN170" s="3"/>
    </row>
    <row r="171" spans="19:40">
      <c r="S171" s="3"/>
      <c r="T171" s="3"/>
      <c r="U171" s="3"/>
      <c r="V171" s="3"/>
      <c r="W171" s="3"/>
      <c r="X171" s="3"/>
      <c r="Y171" s="3"/>
      <c r="Z171" s="3"/>
      <c r="AA171" s="3"/>
      <c r="AB171" s="3"/>
      <c r="AC171" s="3"/>
      <c r="AD171" s="3"/>
      <c r="AE171" s="3"/>
      <c r="AF171" s="3"/>
      <c r="AG171" s="3"/>
      <c r="AH171" s="3"/>
      <c r="AI171" s="3"/>
      <c r="AJ171" s="3"/>
      <c r="AK171" s="3"/>
      <c r="AL171" s="3"/>
      <c r="AM171" s="3"/>
      <c r="AN171" s="3"/>
    </row>
    <row r="172" spans="19:40">
      <c r="S172" s="3"/>
      <c r="T172" s="3"/>
      <c r="U172" s="3"/>
      <c r="V172" s="3"/>
      <c r="W172" s="3"/>
      <c r="X172" s="3"/>
      <c r="Y172" s="3"/>
      <c r="Z172" s="3"/>
      <c r="AA172" s="3"/>
      <c r="AB172" s="3"/>
      <c r="AC172" s="3"/>
      <c r="AD172" s="3"/>
      <c r="AE172" s="3"/>
      <c r="AF172" s="3"/>
      <c r="AG172" s="3"/>
      <c r="AH172" s="3"/>
      <c r="AI172" s="3"/>
      <c r="AJ172" s="3"/>
      <c r="AK172" s="3"/>
      <c r="AL172" s="3"/>
      <c r="AM172" s="3"/>
      <c r="AN172" s="3"/>
    </row>
    <row r="173" spans="19:40">
      <c r="S173" s="3"/>
      <c r="T173" s="3"/>
      <c r="U173" s="3"/>
      <c r="V173" s="3"/>
      <c r="W173" s="3"/>
      <c r="X173" s="3"/>
      <c r="Y173" s="3"/>
      <c r="Z173" s="3"/>
      <c r="AA173" s="3"/>
      <c r="AB173" s="3"/>
      <c r="AC173" s="3"/>
      <c r="AD173" s="3"/>
      <c r="AE173" s="3"/>
      <c r="AF173" s="3"/>
      <c r="AG173" s="3"/>
      <c r="AH173" s="3"/>
      <c r="AI173" s="3"/>
      <c r="AJ173" s="3"/>
      <c r="AK173" s="3"/>
      <c r="AL173" s="3"/>
      <c r="AM173" s="3"/>
      <c r="AN173" s="3"/>
    </row>
    <row r="174" spans="19:40">
      <c r="S174" s="3"/>
      <c r="T174" s="3"/>
      <c r="U174" s="3"/>
      <c r="V174" s="3"/>
      <c r="W174" s="3"/>
      <c r="X174" s="3"/>
      <c r="Y174" s="3"/>
      <c r="Z174" s="3"/>
      <c r="AA174" s="3"/>
      <c r="AB174" s="3"/>
      <c r="AC174" s="3"/>
      <c r="AD174" s="3"/>
      <c r="AE174" s="3"/>
      <c r="AF174" s="3"/>
      <c r="AG174" s="3"/>
      <c r="AH174" s="3"/>
      <c r="AI174" s="3"/>
      <c r="AJ174" s="3"/>
      <c r="AK174" s="3"/>
      <c r="AL174" s="3"/>
      <c r="AM174" s="3"/>
      <c r="AN174" s="3"/>
    </row>
    <row r="175" spans="19:40">
      <c r="S175" s="3"/>
      <c r="T175" s="3"/>
      <c r="U175" s="3"/>
      <c r="V175" s="3"/>
      <c r="W175" s="3"/>
      <c r="X175" s="3"/>
      <c r="Y175" s="3"/>
      <c r="Z175" s="3"/>
      <c r="AA175" s="3"/>
      <c r="AB175" s="3"/>
      <c r="AC175" s="3"/>
      <c r="AD175" s="3"/>
      <c r="AE175" s="3"/>
      <c r="AF175" s="3"/>
      <c r="AG175" s="3"/>
      <c r="AH175" s="3"/>
      <c r="AI175" s="3"/>
      <c r="AJ175" s="3"/>
      <c r="AK175" s="3"/>
      <c r="AL175" s="3"/>
      <c r="AM175" s="3"/>
      <c r="AN175" s="3"/>
    </row>
    <row r="176" spans="19:40">
      <c r="S176" s="3"/>
      <c r="T176" s="3"/>
      <c r="U176" s="3"/>
      <c r="V176" s="3"/>
      <c r="W176" s="3"/>
      <c r="X176" s="3"/>
      <c r="Y176" s="3"/>
      <c r="Z176" s="3"/>
      <c r="AA176" s="3"/>
      <c r="AB176" s="3"/>
      <c r="AC176" s="3"/>
      <c r="AD176" s="3"/>
      <c r="AE176" s="3"/>
      <c r="AF176" s="3"/>
      <c r="AG176" s="3"/>
      <c r="AH176" s="3"/>
      <c r="AI176" s="3"/>
      <c r="AJ176" s="3"/>
      <c r="AK176" s="3"/>
      <c r="AL176" s="3"/>
      <c r="AM176" s="3"/>
      <c r="AN176" s="3"/>
    </row>
    <row r="177" spans="19:40">
      <c r="S177" s="3"/>
      <c r="T177" s="3"/>
      <c r="U177" s="3"/>
      <c r="V177" s="3"/>
      <c r="W177" s="3"/>
      <c r="X177" s="3"/>
      <c r="Y177" s="3"/>
      <c r="Z177" s="3"/>
      <c r="AA177" s="3"/>
      <c r="AB177" s="3"/>
      <c r="AC177" s="3"/>
      <c r="AD177" s="3"/>
      <c r="AE177" s="3"/>
      <c r="AF177" s="3"/>
      <c r="AG177" s="3"/>
      <c r="AH177" s="3"/>
      <c r="AI177" s="3"/>
      <c r="AJ177" s="3"/>
      <c r="AK177" s="3"/>
      <c r="AL177" s="3"/>
      <c r="AM177" s="3"/>
      <c r="AN177" s="3"/>
    </row>
    <row r="178" spans="19:40">
      <c r="S178" s="3"/>
      <c r="T178" s="3"/>
      <c r="U178" s="3"/>
      <c r="V178" s="3"/>
      <c r="W178" s="3"/>
      <c r="X178" s="3"/>
      <c r="Y178" s="3"/>
      <c r="Z178" s="3"/>
      <c r="AA178" s="3"/>
      <c r="AB178" s="3"/>
      <c r="AC178" s="3"/>
      <c r="AD178" s="3"/>
      <c r="AE178" s="3"/>
      <c r="AF178" s="3"/>
      <c r="AG178" s="3"/>
      <c r="AH178" s="3"/>
      <c r="AI178" s="3"/>
      <c r="AJ178" s="3"/>
      <c r="AK178" s="3"/>
      <c r="AL178" s="3"/>
      <c r="AM178" s="3"/>
      <c r="AN178" s="3"/>
    </row>
    <row r="179" spans="19:40">
      <c r="S179" s="3"/>
      <c r="T179" s="3"/>
      <c r="U179" s="3"/>
      <c r="V179" s="3"/>
      <c r="W179" s="3"/>
      <c r="X179" s="3"/>
      <c r="Y179" s="3"/>
      <c r="Z179" s="3"/>
      <c r="AA179" s="3"/>
      <c r="AB179" s="3"/>
      <c r="AC179" s="3"/>
      <c r="AD179" s="3"/>
      <c r="AE179" s="3"/>
      <c r="AF179" s="3"/>
      <c r="AG179" s="3"/>
      <c r="AH179" s="3"/>
      <c r="AI179" s="3"/>
      <c r="AJ179" s="3"/>
      <c r="AK179" s="3"/>
      <c r="AL179" s="3"/>
      <c r="AM179" s="3"/>
      <c r="AN179" s="3"/>
    </row>
    <row r="180" spans="19:40">
      <c r="S180" s="3"/>
      <c r="T180" s="3"/>
      <c r="U180" s="3"/>
      <c r="V180" s="3"/>
      <c r="W180" s="3"/>
      <c r="X180" s="3"/>
      <c r="Y180" s="3"/>
      <c r="Z180" s="3"/>
      <c r="AA180" s="3"/>
      <c r="AB180" s="3"/>
      <c r="AC180" s="3"/>
      <c r="AD180" s="3"/>
      <c r="AE180" s="3"/>
      <c r="AF180" s="3"/>
      <c r="AG180" s="3"/>
      <c r="AH180" s="3"/>
      <c r="AI180" s="3"/>
      <c r="AJ180" s="3"/>
      <c r="AK180" s="3"/>
      <c r="AL180" s="3"/>
      <c r="AM180" s="3"/>
      <c r="AN180" s="3"/>
    </row>
    <row r="181" spans="19:40">
      <c r="S181" s="3"/>
      <c r="T181" s="3"/>
      <c r="U181" s="3"/>
      <c r="V181" s="3"/>
      <c r="W181" s="3"/>
      <c r="X181" s="3"/>
      <c r="Y181" s="3"/>
      <c r="Z181" s="3"/>
      <c r="AA181" s="3"/>
      <c r="AB181" s="3"/>
      <c r="AC181" s="3"/>
      <c r="AD181" s="3"/>
      <c r="AE181" s="3"/>
      <c r="AF181" s="3"/>
      <c r="AG181" s="3"/>
      <c r="AH181" s="3"/>
      <c r="AI181" s="3"/>
      <c r="AJ181" s="3"/>
      <c r="AK181" s="3"/>
      <c r="AL181" s="3"/>
      <c r="AM181" s="3"/>
      <c r="AN181" s="3"/>
    </row>
    <row r="182" spans="19:40">
      <c r="S182" s="3"/>
      <c r="T182" s="3"/>
      <c r="U182" s="3"/>
      <c r="V182" s="3"/>
      <c r="W182" s="3"/>
      <c r="X182" s="3"/>
      <c r="Y182" s="3"/>
      <c r="Z182" s="3"/>
      <c r="AA182" s="3"/>
      <c r="AB182" s="3"/>
      <c r="AC182" s="3"/>
      <c r="AD182" s="3"/>
      <c r="AE182" s="3"/>
      <c r="AF182" s="3"/>
      <c r="AG182" s="3"/>
      <c r="AH182" s="3"/>
      <c r="AI182" s="3"/>
      <c r="AJ182" s="3"/>
      <c r="AK182" s="3"/>
      <c r="AL182" s="3"/>
      <c r="AM182" s="3"/>
      <c r="AN182" s="3"/>
    </row>
    <row r="183" spans="19:40">
      <c r="S183" s="3"/>
      <c r="T183" s="3"/>
      <c r="U183" s="3"/>
      <c r="V183" s="3"/>
      <c r="W183" s="3"/>
      <c r="X183" s="3"/>
      <c r="Y183" s="3"/>
      <c r="Z183" s="3"/>
      <c r="AA183" s="3"/>
      <c r="AB183" s="3"/>
      <c r="AC183" s="3"/>
      <c r="AD183" s="3"/>
      <c r="AE183" s="3"/>
      <c r="AF183" s="3"/>
      <c r="AG183" s="3"/>
      <c r="AH183" s="3"/>
      <c r="AI183" s="3"/>
      <c r="AJ183" s="3"/>
      <c r="AK183" s="3"/>
      <c r="AL183" s="3"/>
      <c r="AM183" s="3"/>
      <c r="AN183" s="3"/>
    </row>
    <row r="184" spans="19:40">
      <c r="S184" s="3"/>
      <c r="T184" s="3"/>
      <c r="U184" s="3"/>
      <c r="V184" s="3"/>
      <c r="W184" s="3"/>
      <c r="X184" s="3"/>
      <c r="Y184" s="3"/>
      <c r="Z184" s="3"/>
      <c r="AA184" s="3"/>
      <c r="AB184" s="3"/>
      <c r="AC184" s="3"/>
      <c r="AD184" s="3"/>
      <c r="AE184" s="3"/>
      <c r="AF184" s="3"/>
      <c r="AG184" s="3"/>
      <c r="AH184" s="3"/>
      <c r="AI184" s="3"/>
      <c r="AJ184" s="3"/>
      <c r="AK184" s="3"/>
      <c r="AL184" s="3"/>
      <c r="AM184" s="3"/>
      <c r="AN184" s="3"/>
    </row>
    <row r="185" spans="19:40">
      <c r="S185" s="3"/>
      <c r="T185" s="3"/>
      <c r="U185" s="3"/>
      <c r="V185" s="3"/>
      <c r="W185" s="3"/>
      <c r="X185" s="3"/>
      <c r="Y185" s="3"/>
      <c r="Z185" s="3"/>
      <c r="AA185" s="3"/>
      <c r="AB185" s="3"/>
      <c r="AC185" s="3"/>
      <c r="AD185" s="3"/>
      <c r="AE185" s="3"/>
      <c r="AF185" s="3"/>
      <c r="AG185" s="3"/>
      <c r="AH185" s="3"/>
      <c r="AI185" s="3"/>
      <c r="AJ185" s="3"/>
      <c r="AK185" s="3"/>
      <c r="AL185" s="3"/>
      <c r="AM185" s="3"/>
      <c r="AN185" s="3"/>
    </row>
    <row r="186" spans="19:40">
      <c r="S186" s="3"/>
      <c r="T186" s="3"/>
      <c r="U186" s="3"/>
      <c r="V186" s="3"/>
      <c r="W186" s="3"/>
      <c r="X186" s="3"/>
      <c r="Y186" s="3"/>
      <c r="Z186" s="3"/>
      <c r="AA186" s="3"/>
      <c r="AB186" s="3"/>
      <c r="AC186" s="3"/>
      <c r="AD186" s="3"/>
      <c r="AE186" s="3"/>
      <c r="AF186" s="3"/>
      <c r="AG186" s="3"/>
      <c r="AH186" s="3"/>
      <c r="AI186" s="3"/>
      <c r="AJ186" s="3"/>
      <c r="AK186" s="3"/>
      <c r="AL186" s="3"/>
      <c r="AM186" s="3"/>
      <c r="AN186" s="3"/>
    </row>
    <row r="187" spans="19:40">
      <c r="S187" s="3"/>
      <c r="T187" s="3"/>
      <c r="U187" s="3"/>
      <c r="V187" s="3"/>
      <c r="W187" s="3"/>
      <c r="X187" s="3"/>
      <c r="Y187" s="3"/>
      <c r="Z187" s="3"/>
      <c r="AA187" s="3"/>
      <c r="AB187" s="3"/>
      <c r="AC187" s="3"/>
      <c r="AD187" s="3"/>
      <c r="AE187" s="3"/>
      <c r="AF187" s="3"/>
      <c r="AG187" s="3"/>
      <c r="AH187" s="3"/>
      <c r="AI187" s="3"/>
      <c r="AJ187" s="3"/>
      <c r="AK187" s="3"/>
      <c r="AL187" s="3"/>
      <c r="AM187" s="3"/>
      <c r="AN187" s="3"/>
    </row>
    <row r="188" spans="19:40">
      <c r="S188" s="3"/>
      <c r="T188" s="3"/>
      <c r="U188" s="3"/>
      <c r="V188" s="3"/>
      <c r="W188" s="3"/>
      <c r="X188" s="3"/>
      <c r="Y188" s="3"/>
      <c r="Z188" s="3"/>
      <c r="AA188" s="3"/>
      <c r="AB188" s="3"/>
      <c r="AC188" s="3"/>
      <c r="AD188" s="3"/>
      <c r="AE188" s="3"/>
      <c r="AF188" s="3"/>
      <c r="AG188" s="3"/>
      <c r="AH188" s="3"/>
      <c r="AI188" s="3"/>
      <c r="AJ188" s="3"/>
      <c r="AK188" s="3"/>
      <c r="AL188" s="3"/>
      <c r="AM188" s="3"/>
      <c r="AN188" s="3"/>
    </row>
    <row r="189" spans="19:40">
      <c r="S189" s="3"/>
      <c r="T189" s="3"/>
      <c r="U189" s="3"/>
      <c r="V189" s="3"/>
      <c r="W189" s="3"/>
      <c r="X189" s="3"/>
      <c r="Y189" s="3"/>
      <c r="Z189" s="3"/>
      <c r="AA189" s="3"/>
      <c r="AB189" s="3"/>
      <c r="AC189" s="3"/>
      <c r="AD189" s="3"/>
      <c r="AE189" s="3"/>
      <c r="AF189" s="3"/>
      <c r="AG189" s="3"/>
      <c r="AH189" s="3"/>
      <c r="AI189" s="3"/>
      <c r="AJ189" s="3"/>
      <c r="AK189" s="3"/>
      <c r="AL189" s="3"/>
      <c r="AM189" s="3"/>
      <c r="AN189" s="3"/>
    </row>
    <row r="190" spans="19:40">
      <c r="S190" s="3"/>
      <c r="T190" s="3"/>
      <c r="U190" s="3"/>
      <c r="V190" s="3"/>
      <c r="W190" s="3"/>
      <c r="X190" s="3"/>
      <c r="Y190" s="3"/>
      <c r="Z190" s="3"/>
      <c r="AA190" s="3"/>
      <c r="AB190" s="3"/>
      <c r="AC190" s="3"/>
      <c r="AD190" s="3"/>
      <c r="AE190" s="3"/>
      <c r="AF190" s="3"/>
      <c r="AG190" s="3"/>
      <c r="AH190" s="3"/>
      <c r="AI190" s="3"/>
      <c r="AJ190" s="3"/>
      <c r="AK190" s="3"/>
      <c r="AL190" s="3"/>
      <c r="AM190" s="3"/>
      <c r="AN190" s="3"/>
    </row>
    <row r="191" spans="19:40">
      <c r="S191" s="3"/>
      <c r="T191" s="3"/>
      <c r="U191" s="3"/>
      <c r="V191" s="3"/>
      <c r="W191" s="3"/>
      <c r="X191" s="3"/>
      <c r="Y191" s="3"/>
      <c r="Z191" s="3"/>
      <c r="AA191" s="3"/>
      <c r="AB191" s="3"/>
      <c r="AC191" s="3"/>
      <c r="AD191" s="3"/>
      <c r="AE191" s="3"/>
      <c r="AF191" s="3"/>
      <c r="AG191" s="3"/>
      <c r="AH191" s="3"/>
      <c r="AI191" s="3"/>
      <c r="AJ191" s="3"/>
      <c r="AK191" s="3"/>
      <c r="AL191" s="3"/>
      <c r="AM191" s="3"/>
      <c r="AN191" s="3"/>
    </row>
    <row r="192" spans="19:40">
      <c r="S192" s="3"/>
      <c r="T192" s="3"/>
      <c r="U192" s="3"/>
      <c r="V192" s="3"/>
      <c r="W192" s="3"/>
      <c r="X192" s="3"/>
      <c r="Y192" s="3"/>
      <c r="Z192" s="3"/>
      <c r="AA192" s="3"/>
      <c r="AB192" s="3"/>
      <c r="AC192" s="3"/>
      <c r="AD192" s="3"/>
      <c r="AE192" s="3"/>
      <c r="AF192" s="3"/>
      <c r="AG192" s="3"/>
      <c r="AH192" s="3"/>
      <c r="AI192" s="3"/>
      <c r="AJ192" s="3"/>
      <c r="AK192" s="3"/>
      <c r="AL192" s="3"/>
      <c r="AM192" s="3"/>
      <c r="AN192" s="3"/>
    </row>
    <row r="193" spans="19:40">
      <c r="S193" s="3"/>
      <c r="T193" s="3"/>
      <c r="U193" s="3"/>
      <c r="V193" s="3"/>
      <c r="W193" s="3"/>
      <c r="X193" s="3"/>
      <c r="Y193" s="3"/>
      <c r="Z193" s="3"/>
      <c r="AA193" s="3"/>
      <c r="AB193" s="3"/>
      <c r="AC193" s="3"/>
      <c r="AD193" s="3"/>
      <c r="AE193" s="3"/>
      <c r="AF193" s="3"/>
      <c r="AG193" s="3"/>
      <c r="AH193" s="3"/>
      <c r="AI193" s="3"/>
      <c r="AJ193" s="3"/>
      <c r="AK193" s="3"/>
      <c r="AL193" s="3"/>
      <c r="AM193" s="3"/>
      <c r="AN193" s="3"/>
    </row>
    <row r="194" spans="19:40">
      <c r="S194" s="3"/>
      <c r="T194" s="3"/>
      <c r="U194" s="3"/>
      <c r="V194" s="3"/>
      <c r="W194" s="3"/>
      <c r="X194" s="3"/>
      <c r="Y194" s="3"/>
      <c r="Z194" s="3"/>
      <c r="AA194" s="3"/>
      <c r="AB194" s="3"/>
      <c r="AC194" s="3"/>
      <c r="AD194" s="3"/>
      <c r="AE194" s="3"/>
      <c r="AF194" s="3"/>
      <c r="AG194" s="3"/>
      <c r="AH194" s="3"/>
      <c r="AI194" s="3"/>
      <c r="AJ194" s="3"/>
      <c r="AK194" s="3"/>
      <c r="AL194" s="3"/>
      <c r="AM194" s="3"/>
      <c r="AN194" s="3"/>
    </row>
    <row r="195" spans="19:40">
      <c r="S195" s="3"/>
      <c r="T195" s="3"/>
      <c r="U195" s="3"/>
      <c r="V195" s="3"/>
      <c r="W195" s="3"/>
      <c r="X195" s="3"/>
      <c r="Y195" s="3"/>
      <c r="Z195" s="3"/>
      <c r="AA195" s="3"/>
      <c r="AB195" s="3"/>
      <c r="AC195" s="3"/>
      <c r="AD195" s="3"/>
      <c r="AE195" s="3"/>
      <c r="AF195" s="3"/>
      <c r="AG195" s="3"/>
      <c r="AH195" s="3"/>
      <c r="AI195" s="3"/>
      <c r="AJ195" s="3"/>
      <c r="AK195" s="3"/>
      <c r="AL195" s="3"/>
      <c r="AM195" s="3"/>
      <c r="AN195" s="3"/>
    </row>
    <row r="196" spans="19:40">
      <c r="S196" s="3"/>
      <c r="T196" s="3"/>
      <c r="U196" s="3"/>
      <c r="V196" s="3"/>
      <c r="W196" s="3"/>
      <c r="X196" s="3"/>
      <c r="Y196" s="3"/>
      <c r="Z196" s="3"/>
      <c r="AA196" s="3"/>
      <c r="AB196" s="3"/>
      <c r="AC196" s="3"/>
      <c r="AD196" s="3"/>
      <c r="AE196" s="3"/>
      <c r="AF196" s="3"/>
      <c r="AG196" s="3"/>
      <c r="AH196" s="3"/>
      <c r="AI196" s="3"/>
      <c r="AJ196" s="3"/>
      <c r="AK196" s="3"/>
      <c r="AL196" s="3"/>
      <c r="AM196" s="3"/>
      <c r="AN196" s="3"/>
    </row>
    <row r="197" spans="19:40">
      <c r="S197" s="3"/>
      <c r="T197" s="3"/>
      <c r="U197" s="3"/>
      <c r="V197" s="3"/>
      <c r="W197" s="3"/>
      <c r="X197" s="3"/>
      <c r="Y197" s="3"/>
      <c r="Z197" s="3"/>
      <c r="AA197" s="3"/>
      <c r="AB197" s="3"/>
      <c r="AC197" s="3"/>
      <c r="AD197" s="3"/>
      <c r="AE197" s="3"/>
      <c r="AF197" s="3"/>
      <c r="AG197" s="3"/>
      <c r="AH197" s="3"/>
      <c r="AI197" s="3"/>
      <c r="AJ197" s="3"/>
      <c r="AK197" s="3"/>
      <c r="AL197" s="3"/>
      <c r="AM197" s="3"/>
      <c r="AN197" s="3"/>
    </row>
    <row r="198" spans="19:40">
      <c r="S198" s="3"/>
      <c r="T198" s="3"/>
      <c r="U198" s="3"/>
      <c r="V198" s="3"/>
      <c r="W198" s="3"/>
      <c r="X198" s="3"/>
      <c r="Y198" s="3"/>
      <c r="Z198" s="3"/>
      <c r="AA198" s="3"/>
      <c r="AB198" s="3"/>
      <c r="AC198" s="3"/>
      <c r="AD198" s="3"/>
      <c r="AE198" s="3"/>
      <c r="AF198" s="3"/>
      <c r="AG198" s="3"/>
      <c r="AH198" s="3"/>
      <c r="AI198" s="3"/>
      <c r="AJ198" s="3"/>
      <c r="AK198" s="3"/>
      <c r="AL198" s="3"/>
      <c r="AM198" s="3"/>
      <c r="AN198" s="3"/>
    </row>
    <row r="199" spans="19:40">
      <c r="S199" s="3"/>
      <c r="T199" s="3"/>
      <c r="U199" s="3"/>
      <c r="V199" s="3"/>
      <c r="W199" s="3"/>
      <c r="X199" s="3"/>
      <c r="Y199" s="3"/>
      <c r="Z199" s="3"/>
      <c r="AA199" s="3"/>
      <c r="AB199" s="3"/>
      <c r="AC199" s="3"/>
      <c r="AD199" s="3"/>
      <c r="AE199" s="3"/>
      <c r="AF199" s="3"/>
      <c r="AG199" s="3"/>
      <c r="AH199" s="3"/>
      <c r="AI199" s="3"/>
      <c r="AJ199" s="3"/>
      <c r="AK199" s="3"/>
      <c r="AL199" s="3"/>
      <c r="AM199" s="3"/>
      <c r="AN199" s="3"/>
    </row>
    <row r="200" spans="19:40">
      <c r="S200" s="3"/>
      <c r="T200" s="3"/>
      <c r="U200" s="3"/>
      <c r="V200" s="3"/>
      <c r="W200" s="3"/>
      <c r="X200" s="3"/>
      <c r="Y200" s="3"/>
      <c r="Z200" s="3"/>
      <c r="AA200" s="3"/>
      <c r="AB200" s="3"/>
      <c r="AC200" s="3"/>
      <c r="AD200" s="3"/>
      <c r="AE200" s="3"/>
      <c r="AF200" s="3"/>
      <c r="AG200" s="3"/>
      <c r="AH200" s="3"/>
      <c r="AI200" s="3"/>
      <c r="AJ200" s="3"/>
      <c r="AK200" s="3"/>
      <c r="AL200" s="3"/>
      <c r="AM200" s="3"/>
      <c r="AN200" s="3"/>
    </row>
    <row r="201" spans="19:40">
      <c r="S201" s="3"/>
      <c r="T201" s="3"/>
      <c r="U201" s="3"/>
      <c r="V201" s="3"/>
      <c r="W201" s="3"/>
      <c r="X201" s="3"/>
      <c r="Y201" s="3"/>
      <c r="Z201" s="3"/>
      <c r="AA201" s="3"/>
      <c r="AB201" s="3"/>
      <c r="AC201" s="3"/>
      <c r="AD201" s="3"/>
      <c r="AE201" s="3"/>
      <c r="AF201" s="3"/>
      <c r="AG201" s="3"/>
      <c r="AH201" s="3"/>
      <c r="AI201" s="3"/>
      <c r="AJ201" s="3"/>
      <c r="AK201" s="3"/>
      <c r="AL201" s="3"/>
      <c r="AM201" s="3"/>
      <c r="AN201" s="3"/>
    </row>
    <row r="202" spans="19:40">
      <c r="S202" s="3"/>
      <c r="T202" s="3"/>
      <c r="U202" s="3"/>
      <c r="V202" s="3"/>
      <c r="W202" s="3"/>
      <c r="X202" s="3"/>
      <c r="Y202" s="3"/>
      <c r="Z202" s="3"/>
      <c r="AA202" s="3"/>
      <c r="AB202" s="3"/>
      <c r="AC202" s="3"/>
      <c r="AD202" s="3"/>
      <c r="AE202" s="3"/>
      <c r="AF202" s="3"/>
      <c r="AG202" s="3"/>
      <c r="AH202" s="3"/>
      <c r="AI202" s="3"/>
      <c r="AJ202" s="3"/>
      <c r="AK202" s="3"/>
      <c r="AL202" s="3"/>
      <c r="AM202" s="3"/>
      <c r="AN202" s="3"/>
    </row>
    <row r="203" spans="19:40">
      <c r="S203" s="3"/>
      <c r="T203" s="3"/>
      <c r="U203" s="3"/>
      <c r="V203" s="3"/>
      <c r="W203" s="3"/>
      <c r="X203" s="3"/>
      <c r="Y203" s="3"/>
      <c r="Z203" s="3"/>
      <c r="AA203" s="3"/>
      <c r="AB203" s="3"/>
      <c r="AC203" s="3"/>
      <c r="AD203" s="3"/>
      <c r="AE203" s="3"/>
      <c r="AF203" s="3"/>
      <c r="AG203" s="3"/>
      <c r="AH203" s="3"/>
      <c r="AI203" s="3"/>
      <c r="AJ203" s="3"/>
      <c r="AK203" s="3"/>
      <c r="AL203" s="3"/>
      <c r="AM203" s="3"/>
      <c r="AN203" s="3"/>
    </row>
    <row r="204" spans="19:40">
      <c r="S204" s="3"/>
      <c r="T204" s="3"/>
      <c r="U204" s="3"/>
      <c r="V204" s="3"/>
      <c r="W204" s="3"/>
      <c r="X204" s="3"/>
      <c r="Y204" s="3"/>
      <c r="Z204" s="3"/>
      <c r="AA204" s="3"/>
      <c r="AB204" s="3"/>
      <c r="AC204" s="3"/>
      <c r="AD204" s="3"/>
      <c r="AE204" s="3"/>
      <c r="AF204" s="3"/>
      <c r="AG204" s="3"/>
      <c r="AH204" s="3"/>
      <c r="AI204" s="3"/>
      <c r="AJ204" s="3"/>
      <c r="AK204" s="3"/>
      <c r="AL204" s="3"/>
      <c r="AM204" s="3"/>
      <c r="AN204" s="3"/>
    </row>
    <row r="205" spans="19:40">
      <c r="S205" s="3"/>
      <c r="T205" s="3"/>
      <c r="U205" s="3"/>
      <c r="V205" s="3"/>
      <c r="W205" s="3"/>
      <c r="X205" s="3"/>
      <c r="Y205" s="3"/>
      <c r="Z205" s="3"/>
      <c r="AA205" s="3"/>
      <c r="AB205" s="3"/>
      <c r="AC205" s="3"/>
      <c r="AD205" s="3"/>
      <c r="AE205" s="3"/>
      <c r="AF205" s="3"/>
      <c r="AG205" s="3"/>
      <c r="AH205" s="3"/>
      <c r="AI205" s="3"/>
      <c r="AJ205" s="3"/>
      <c r="AK205" s="3"/>
      <c r="AL205" s="3"/>
      <c r="AM205" s="3"/>
      <c r="AN205" s="3"/>
    </row>
    <row r="206" spans="19:40">
      <c r="S206" s="3"/>
      <c r="T206" s="3"/>
      <c r="U206" s="3"/>
      <c r="V206" s="3"/>
      <c r="W206" s="3"/>
      <c r="X206" s="3"/>
      <c r="Y206" s="3"/>
      <c r="Z206" s="3"/>
      <c r="AA206" s="3"/>
      <c r="AB206" s="3"/>
      <c r="AC206" s="3"/>
      <c r="AD206" s="3"/>
      <c r="AE206" s="3"/>
      <c r="AF206" s="3"/>
      <c r="AG206" s="3"/>
      <c r="AH206" s="3"/>
      <c r="AI206" s="3"/>
      <c r="AJ206" s="3"/>
      <c r="AK206" s="3"/>
      <c r="AL206" s="3"/>
      <c r="AM206" s="3"/>
      <c r="AN206" s="3"/>
    </row>
    <row r="207" spans="19:40">
      <c r="S207" s="3"/>
      <c r="T207" s="3"/>
      <c r="U207" s="3"/>
      <c r="V207" s="3"/>
      <c r="W207" s="3"/>
      <c r="X207" s="3"/>
      <c r="Y207" s="3"/>
      <c r="Z207" s="3"/>
      <c r="AA207" s="3"/>
      <c r="AB207" s="3"/>
      <c r="AC207" s="3"/>
      <c r="AD207" s="3"/>
      <c r="AE207" s="3"/>
      <c r="AF207" s="3"/>
      <c r="AG207" s="3"/>
      <c r="AH207" s="3"/>
      <c r="AI207" s="3"/>
      <c r="AJ207" s="3"/>
      <c r="AK207" s="3"/>
      <c r="AL207" s="3"/>
      <c r="AM207" s="3"/>
      <c r="AN207" s="3"/>
    </row>
    <row r="208" spans="19:40">
      <c r="S208" s="3"/>
      <c r="T208" s="3"/>
      <c r="U208" s="3"/>
      <c r="V208" s="3"/>
      <c r="W208" s="3"/>
      <c r="X208" s="3"/>
      <c r="Y208" s="3"/>
      <c r="Z208" s="3"/>
      <c r="AA208" s="3"/>
      <c r="AB208" s="3"/>
      <c r="AC208" s="3"/>
      <c r="AD208" s="3"/>
      <c r="AE208" s="3"/>
      <c r="AF208" s="3"/>
      <c r="AG208" s="3"/>
      <c r="AH208" s="3"/>
      <c r="AI208" s="3"/>
      <c r="AJ208" s="3"/>
      <c r="AK208" s="3"/>
      <c r="AL208" s="3"/>
      <c r="AM208" s="3"/>
      <c r="AN208" s="3"/>
    </row>
    <row r="209" spans="19:40">
      <c r="S209" s="3"/>
      <c r="T209" s="3"/>
      <c r="U209" s="3"/>
      <c r="V209" s="3"/>
      <c r="W209" s="3"/>
      <c r="X209" s="3"/>
      <c r="Y209" s="3"/>
      <c r="Z209" s="3"/>
      <c r="AA209" s="3"/>
      <c r="AB209" s="3"/>
      <c r="AC209" s="3"/>
      <c r="AD209" s="3"/>
      <c r="AE209" s="3"/>
      <c r="AF209" s="3"/>
      <c r="AG209" s="3"/>
      <c r="AH209" s="3"/>
      <c r="AI209" s="3"/>
      <c r="AJ209" s="3"/>
      <c r="AK209" s="3"/>
      <c r="AL209" s="3"/>
      <c r="AM209" s="3"/>
      <c r="AN209" s="3"/>
    </row>
    <row r="210" spans="19:40">
      <c r="S210" s="3"/>
      <c r="T210" s="3"/>
      <c r="U210" s="3"/>
      <c r="V210" s="3"/>
      <c r="W210" s="3"/>
      <c r="X210" s="3"/>
      <c r="Y210" s="3"/>
      <c r="Z210" s="3"/>
      <c r="AA210" s="3"/>
      <c r="AB210" s="3"/>
      <c r="AC210" s="3"/>
      <c r="AD210" s="3"/>
      <c r="AE210" s="3"/>
      <c r="AF210" s="3"/>
      <c r="AG210" s="3"/>
      <c r="AH210" s="3"/>
      <c r="AI210" s="3"/>
      <c r="AJ210" s="3"/>
      <c r="AK210" s="3"/>
      <c r="AL210" s="3"/>
      <c r="AM210" s="3"/>
      <c r="AN210" s="3"/>
    </row>
    <row r="211" spans="19:40">
      <c r="S211" s="3"/>
      <c r="T211" s="3"/>
      <c r="U211" s="3"/>
      <c r="V211" s="3"/>
      <c r="W211" s="3"/>
      <c r="X211" s="3"/>
      <c r="Y211" s="3"/>
      <c r="Z211" s="3"/>
      <c r="AA211" s="3"/>
      <c r="AB211" s="3"/>
      <c r="AC211" s="3"/>
      <c r="AD211" s="3"/>
      <c r="AE211" s="3"/>
      <c r="AF211" s="3"/>
      <c r="AG211" s="3"/>
      <c r="AH211" s="3"/>
      <c r="AI211" s="3"/>
      <c r="AJ211" s="3"/>
      <c r="AK211" s="3"/>
      <c r="AL211" s="3"/>
      <c r="AM211" s="3"/>
      <c r="AN211" s="3"/>
    </row>
    <row r="212" spans="19:40">
      <c r="S212" s="3"/>
      <c r="T212" s="3"/>
      <c r="U212" s="3"/>
      <c r="V212" s="3"/>
      <c r="W212" s="3"/>
      <c r="X212" s="3"/>
      <c r="Y212" s="3"/>
      <c r="Z212" s="3"/>
      <c r="AA212" s="3"/>
      <c r="AB212" s="3"/>
      <c r="AC212" s="3"/>
      <c r="AD212" s="3"/>
      <c r="AE212" s="3"/>
      <c r="AF212" s="3"/>
      <c r="AG212" s="3"/>
      <c r="AH212" s="3"/>
      <c r="AI212" s="3"/>
      <c r="AJ212" s="3"/>
      <c r="AK212" s="3"/>
      <c r="AL212" s="3"/>
      <c r="AM212" s="3"/>
      <c r="AN212" s="3"/>
    </row>
    <row r="213" spans="19:40">
      <c r="S213" s="3"/>
      <c r="T213" s="3"/>
      <c r="U213" s="3"/>
      <c r="V213" s="3"/>
      <c r="W213" s="3"/>
      <c r="X213" s="3"/>
      <c r="Y213" s="3"/>
      <c r="Z213" s="3"/>
      <c r="AA213" s="3"/>
      <c r="AB213" s="3"/>
      <c r="AC213" s="3"/>
      <c r="AD213" s="3"/>
      <c r="AE213" s="3"/>
      <c r="AF213" s="3"/>
      <c r="AG213" s="3"/>
      <c r="AH213" s="3"/>
      <c r="AI213" s="3"/>
      <c r="AJ213" s="3"/>
      <c r="AK213" s="3"/>
      <c r="AL213" s="3"/>
      <c r="AM213" s="3"/>
      <c r="AN213" s="3"/>
    </row>
    <row r="214" spans="19:40">
      <c r="S214" s="3"/>
      <c r="T214" s="3"/>
      <c r="U214" s="3"/>
      <c r="V214" s="3"/>
      <c r="W214" s="3"/>
      <c r="X214" s="3"/>
      <c r="Y214" s="3"/>
      <c r="Z214" s="3"/>
      <c r="AA214" s="3"/>
      <c r="AB214" s="3"/>
      <c r="AC214" s="3"/>
      <c r="AD214" s="3"/>
      <c r="AE214" s="3"/>
      <c r="AF214" s="3"/>
      <c r="AG214" s="3"/>
      <c r="AH214" s="3"/>
      <c r="AI214" s="3"/>
      <c r="AJ214" s="3"/>
      <c r="AK214" s="3"/>
      <c r="AL214" s="3"/>
      <c r="AM214" s="3"/>
      <c r="AN214" s="3"/>
    </row>
    <row r="215" spans="19:40">
      <c r="S215" s="3"/>
      <c r="T215" s="3"/>
      <c r="U215" s="3"/>
      <c r="V215" s="3"/>
      <c r="W215" s="3"/>
      <c r="X215" s="3"/>
      <c r="Y215" s="3"/>
      <c r="Z215" s="3"/>
      <c r="AA215" s="3"/>
      <c r="AB215" s="3"/>
      <c r="AC215" s="3"/>
      <c r="AD215" s="3"/>
      <c r="AE215" s="3"/>
      <c r="AF215" s="3"/>
      <c r="AG215" s="3"/>
      <c r="AH215" s="3"/>
      <c r="AI215" s="3"/>
      <c r="AJ215" s="3"/>
      <c r="AK215" s="3"/>
      <c r="AL215" s="3"/>
      <c r="AM215" s="3"/>
      <c r="AN215" s="3"/>
    </row>
    <row r="216" spans="19:40">
      <c r="S216" s="3"/>
      <c r="T216" s="3"/>
      <c r="U216" s="3"/>
      <c r="V216" s="3"/>
      <c r="W216" s="3"/>
      <c r="X216" s="3"/>
      <c r="Y216" s="3"/>
      <c r="Z216" s="3"/>
      <c r="AA216" s="3"/>
      <c r="AB216" s="3"/>
      <c r="AC216" s="3"/>
      <c r="AD216" s="3"/>
      <c r="AE216" s="3"/>
      <c r="AF216" s="3"/>
      <c r="AG216" s="3"/>
      <c r="AH216" s="3"/>
      <c r="AI216" s="3"/>
      <c r="AJ216" s="3"/>
      <c r="AK216" s="3"/>
      <c r="AL216" s="3"/>
      <c r="AM216" s="3"/>
      <c r="AN216" s="3"/>
    </row>
    <row r="217" spans="19:40">
      <c r="S217" s="3"/>
      <c r="T217" s="3"/>
      <c r="U217" s="3"/>
      <c r="V217" s="3"/>
      <c r="W217" s="3"/>
      <c r="X217" s="3"/>
      <c r="Y217" s="3"/>
      <c r="Z217" s="3"/>
      <c r="AA217" s="3"/>
      <c r="AB217" s="3"/>
      <c r="AC217" s="3"/>
      <c r="AD217" s="3"/>
      <c r="AE217" s="3"/>
      <c r="AF217" s="3"/>
      <c r="AG217" s="3"/>
      <c r="AH217" s="3"/>
      <c r="AI217" s="3"/>
      <c r="AJ217" s="3"/>
      <c r="AK217" s="3"/>
      <c r="AL217" s="3"/>
      <c r="AM217" s="3"/>
      <c r="AN217" s="3"/>
    </row>
    <row r="218" spans="19:40">
      <c r="S218" s="3"/>
      <c r="T218" s="3"/>
      <c r="U218" s="3"/>
      <c r="V218" s="3"/>
      <c r="W218" s="3"/>
      <c r="X218" s="3"/>
      <c r="Y218" s="3"/>
      <c r="Z218" s="3"/>
      <c r="AA218" s="3"/>
      <c r="AB218" s="3"/>
      <c r="AC218" s="3"/>
      <c r="AD218" s="3"/>
      <c r="AE218" s="3"/>
      <c r="AF218" s="3"/>
      <c r="AG218" s="3"/>
      <c r="AH218" s="3"/>
      <c r="AI218" s="3"/>
      <c r="AJ218" s="3"/>
      <c r="AK218" s="3"/>
      <c r="AL218" s="3"/>
      <c r="AM218" s="3"/>
      <c r="AN218" s="3"/>
    </row>
    <row r="219" spans="19:40">
      <c r="S219" s="3"/>
      <c r="T219" s="3"/>
      <c r="U219" s="3"/>
      <c r="V219" s="3"/>
      <c r="W219" s="3"/>
      <c r="X219" s="3"/>
      <c r="Y219" s="3"/>
      <c r="Z219" s="3"/>
      <c r="AA219" s="3"/>
      <c r="AB219" s="3"/>
      <c r="AC219" s="3"/>
      <c r="AD219" s="3"/>
      <c r="AE219" s="3"/>
      <c r="AF219" s="3"/>
      <c r="AG219" s="3"/>
      <c r="AH219" s="3"/>
      <c r="AI219" s="3"/>
      <c r="AJ219" s="3"/>
      <c r="AK219" s="3"/>
      <c r="AL219" s="3"/>
      <c r="AM219" s="3"/>
      <c r="AN219" s="3"/>
    </row>
    <row r="220" spans="19:40">
      <c r="S220" s="3"/>
      <c r="T220" s="3"/>
      <c r="U220" s="3"/>
      <c r="V220" s="3"/>
      <c r="W220" s="3"/>
      <c r="X220" s="3"/>
      <c r="Y220" s="3"/>
      <c r="Z220" s="3"/>
      <c r="AA220" s="3"/>
      <c r="AB220" s="3"/>
      <c r="AC220" s="3"/>
      <c r="AD220" s="3"/>
      <c r="AE220" s="3"/>
      <c r="AF220" s="3"/>
      <c r="AG220" s="3"/>
      <c r="AH220" s="3"/>
      <c r="AI220" s="3"/>
      <c r="AJ220" s="3"/>
      <c r="AK220" s="3"/>
      <c r="AL220" s="3"/>
      <c r="AM220" s="3"/>
      <c r="AN220" s="3"/>
    </row>
    <row r="221" spans="19:40">
      <c r="S221" s="3"/>
      <c r="T221" s="3"/>
      <c r="U221" s="3"/>
      <c r="V221" s="3"/>
      <c r="W221" s="3"/>
      <c r="X221" s="3"/>
      <c r="Y221" s="3"/>
      <c r="Z221" s="3"/>
      <c r="AA221" s="3"/>
      <c r="AB221" s="3"/>
      <c r="AC221" s="3"/>
      <c r="AD221" s="3"/>
      <c r="AE221" s="3"/>
      <c r="AF221" s="3"/>
      <c r="AG221" s="3"/>
      <c r="AH221" s="3"/>
      <c r="AI221" s="3"/>
      <c r="AJ221" s="3"/>
      <c r="AK221" s="3"/>
      <c r="AL221" s="3"/>
      <c r="AM221" s="3"/>
      <c r="AN221" s="3"/>
    </row>
    <row r="222" spans="19:40">
      <c r="S222" s="3"/>
      <c r="T222" s="3"/>
      <c r="U222" s="3"/>
      <c r="V222" s="3"/>
      <c r="W222" s="3"/>
      <c r="X222" s="3"/>
      <c r="Y222" s="3"/>
      <c r="Z222" s="3"/>
      <c r="AA222" s="3"/>
      <c r="AB222" s="3"/>
      <c r="AC222" s="3"/>
      <c r="AD222" s="3"/>
      <c r="AE222" s="3"/>
      <c r="AF222" s="3"/>
      <c r="AG222" s="3"/>
      <c r="AH222" s="3"/>
      <c r="AI222" s="3"/>
      <c r="AJ222" s="3"/>
      <c r="AK222" s="3"/>
      <c r="AL222" s="3"/>
      <c r="AM222" s="3"/>
      <c r="AN222" s="3"/>
    </row>
    <row r="223" spans="19:40">
      <c r="S223" s="3"/>
      <c r="T223" s="3"/>
      <c r="U223" s="3"/>
      <c r="V223" s="3"/>
      <c r="W223" s="3"/>
      <c r="X223" s="3"/>
      <c r="Y223" s="3"/>
      <c r="Z223" s="3"/>
      <c r="AA223" s="3"/>
      <c r="AB223" s="3"/>
      <c r="AC223" s="3"/>
      <c r="AD223" s="3"/>
      <c r="AE223" s="3"/>
      <c r="AF223" s="3"/>
      <c r="AG223" s="3"/>
      <c r="AH223" s="3"/>
      <c r="AI223" s="3"/>
      <c r="AJ223" s="3"/>
      <c r="AK223" s="3"/>
      <c r="AL223" s="3"/>
      <c r="AM223" s="3"/>
      <c r="AN223" s="3"/>
    </row>
    <row r="224" spans="19:40">
      <c r="S224" s="3"/>
      <c r="T224" s="3"/>
      <c r="U224" s="3"/>
      <c r="V224" s="3"/>
      <c r="W224" s="3"/>
      <c r="X224" s="3"/>
      <c r="Y224" s="3"/>
      <c r="Z224" s="3"/>
      <c r="AA224" s="3"/>
      <c r="AB224" s="3"/>
      <c r="AC224" s="3"/>
      <c r="AD224" s="3"/>
      <c r="AE224" s="3"/>
      <c r="AF224" s="3"/>
      <c r="AG224" s="3"/>
      <c r="AH224" s="3"/>
      <c r="AI224" s="3"/>
      <c r="AJ224" s="3"/>
      <c r="AK224" s="3"/>
      <c r="AL224" s="3"/>
      <c r="AM224" s="3"/>
      <c r="AN224" s="3"/>
    </row>
    <row r="225" spans="19:40">
      <c r="S225" s="3"/>
      <c r="T225" s="3"/>
      <c r="U225" s="3"/>
      <c r="V225" s="3"/>
      <c r="W225" s="3"/>
      <c r="X225" s="3"/>
      <c r="Y225" s="3"/>
      <c r="Z225" s="3"/>
      <c r="AA225" s="3"/>
      <c r="AB225" s="3"/>
      <c r="AC225" s="3"/>
      <c r="AD225" s="3"/>
      <c r="AE225" s="3"/>
      <c r="AF225" s="3"/>
      <c r="AG225" s="3"/>
      <c r="AH225" s="3"/>
      <c r="AI225" s="3"/>
      <c r="AJ225" s="3"/>
      <c r="AK225" s="3"/>
      <c r="AL225" s="3"/>
      <c r="AM225" s="3"/>
      <c r="AN225" s="3"/>
    </row>
    <row r="226" spans="19:40">
      <c r="S226" s="3"/>
      <c r="T226" s="3"/>
      <c r="U226" s="3"/>
      <c r="V226" s="3"/>
      <c r="W226" s="3"/>
      <c r="X226" s="3"/>
      <c r="Y226" s="3"/>
      <c r="Z226" s="3"/>
      <c r="AA226" s="3"/>
      <c r="AB226" s="3"/>
      <c r="AC226" s="3"/>
      <c r="AD226" s="3"/>
      <c r="AE226" s="3"/>
      <c r="AF226" s="3"/>
      <c r="AG226" s="3"/>
      <c r="AH226" s="3"/>
      <c r="AI226" s="3"/>
      <c r="AJ226" s="3"/>
      <c r="AK226" s="3"/>
      <c r="AL226" s="3"/>
      <c r="AM226" s="3"/>
      <c r="AN226" s="3"/>
    </row>
    <row r="227" spans="19:40">
      <c r="S227" s="3"/>
      <c r="T227" s="3"/>
      <c r="U227" s="3"/>
      <c r="V227" s="3"/>
      <c r="W227" s="3"/>
      <c r="X227" s="3"/>
      <c r="Y227" s="3"/>
      <c r="Z227" s="3"/>
      <c r="AA227" s="3"/>
      <c r="AB227" s="3"/>
      <c r="AC227" s="3"/>
      <c r="AD227" s="3"/>
      <c r="AE227" s="3"/>
      <c r="AF227" s="3"/>
      <c r="AG227" s="3"/>
      <c r="AH227" s="3"/>
      <c r="AI227" s="3"/>
      <c r="AJ227" s="3"/>
      <c r="AK227" s="3"/>
      <c r="AL227" s="3"/>
      <c r="AM227" s="3"/>
      <c r="AN227" s="3"/>
    </row>
    <row r="228" spans="19:40">
      <c r="S228" s="3"/>
      <c r="T228" s="3"/>
      <c r="U228" s="3"/>
      <c r="V228" s="3"/>
      <c r="W228" s="3"/>
      <c r="X228" s="3"/>
      <c r="Y228" s="3"/>
      <c r="Z228" s="3"/>
      <c r="AA228" s="3"/>
      <c r="AB228" s="3"/>
      <c r="AC228" s="3"/>
      <c r="AD228" s="3"/>
      <c r="AE228" s="3"/>
      <c r="AF228" s="3"/>
      <c r="AG228" s="3"/>
      <c r="AH228" s="3"/>
      <c r="AI228" s="3"/>
      <c r="AJ228" s="3"/>
      <c r="AK228" s="3"/>
      <c r="AL228" s="3"/>
      <c r="AM228" s="3"/>
      <c r="AN228" s="3"/>
    </row>
    <row r="229" spans="19:40">
      <c r="S229" s="3"/>
      <c r="T229" s="3"/>
      <c r="U229" s="3"/>
      <c r="V229" s="3"/>
      <c r="W229" s="3"/>
      <c r="X229" s="3"/>
      <c r="Y229" s="3"/>
      <c r="Z229" s="3"/>
      <c r="AA229" s="3"/>
      <c r="AB229" s="3"/>
      <c r="AC229" s="3"/>
      <c r="AD229" s="3"/>
      <c r="AE229" s="3"/>
      <c r="AF229" s="3"/>
      <c r="AG229" s="3"/>
      <c r="AH229" s="3"/>
      <c r="AI229" s="3"/>
      <c r="AJ229" s="3"/>
      <c r="AK229" s="3"/>
      <c r="AL229" s="3"/>
      <c r="AM229" s="3"/>
      <c r="AN229" s="3"/>
    </row>
    <row r="230" spans="19:40">
      <c r="S230" s="3"/>
      <c r="T230" s="3"/>
      <c r="U230" s="3"/>
      <c r="V230" s="3"/>
      <c r="W230" s="3"/>
      <c r="X230" s="3"/>
      <c r="Y230" s="3"/>
      <c r="Z230" s="3"/>
      <c r="AA230" s="3"/>
      <c r="AB230" s="3"/>
      <c r="AC230" s="3"/>
      <c r="AD230" s="3"/>
      <c r="AE230" s="3"/>
      <c r="AF230" s="3"/>
      <c r="AG230" s="3"/>
      <c r="AH230" s="3"/>
      <c r="AI230" s="3"/>
      <c r="AJ230" s="3"/>
      <c r="AK230" s="3"/>
      <c r="AL230" s="3"/>
      <c r="AM230" s="3"/>
      <c r="AN230" s="3"/>
    </row>
    <row r="231" spans="19:40">
      <c r="S231" s="3"/>
      <c r="T231" s="3"/>
      <c r="U231" s="3"/>
      <c r="V231" s="3"/>
      <c r="W231" s="3"/>
      <c r="X231" s="3"/>
      <c r="Y231" s="3"/>
      <c r="Z231" s="3"/>
      <c r="AA231" s="3"/>
      <c r="AB231" s="3"/>
      <c r="AC231" s="3"/>
      <c r="AD231" s="3"/>
      <c r="AE231" s="3"/>
      <c r="AF231" s="3"/>
      <c r="AG231" s="3"/>
      <c r="AH231" s="3"/>
      <c r="AI231" s="3"/>
      <c r="AJ231" s="3"/>
      <c r="AK231" s="3"/>
      <c r="AL231" s="3"/>
      <c r="AM231" s="3"/>
      <c r="AN231" s="3"/>
    </row>
    <row r="232" spans="19:40">
      <c r="S232" s="3"/>
      <c r="T232" s="3"/>
      <c r="U232" s="3"/>
      <c r="V232" s="3"/>
      <c r="W232" s="3"/>
      <c r="X232" s="3"/>
      <c r="Y232" s="3"/>
      <c r="Z232" s="3"/>
      <c r="AA232" s="3"/>
      <c r="AB232" s="3"/>
      <c r="AC232" s="3"/>
      <c r="AD232" s="3"/>
      <c r="AE232" s="3"/>
      <c r="AF232" s="3"/>
      <c r="AG232" s="3"/>
      <c r="AH232" s="3"/>
      <c r="AI232" s="3"/>
      <c r="AJ232" s="3"/>
      <c r="AK232" s="3"/>
      <c r="AL232" s="3"/>
      <c r="AM232" s="3"/>
      <c r="AN232" s="3"/>
    </row>
    <row r="233" spans="19:40">
      <c r="S233" s="3"/>
      <c r="T233" s="3"/>
      <c r="U233" s="3"/>
      <c r="V233" s="3"/>
      <c r="W233" s="3"/>
      <c r="X233" s="3"/>
      <c r="Y233" s="3"/>
      <c r="Z233" s="3"/>
      <c r="AA233" s="3"/>
      <c r="AB233" s="3"/>
      <c r="AC233" s="3"/>
      <c r="AD233" s="3"/>
      <c r="AE233" s="3"/>
      <c r="AF233" s="3"/>
      <c r="AG233" s="3"/>
      <c r="AH233" s="3"/>
      <c r="AI233" s="3"/>
      <c r="AJ233" s="3"/>
      <c r="AK233" s="3"/>
      <c r="AL233" s="3"/>
      <c r="AM233" s="3"/>
      <c r="AN233" s="3"/>
    </row>
    <row r="234" spans="19:40">
      <c r="S234" s="3"/>
      <c r="T234" s="3"/>
      <c r="U234" s="3"/>
      <c r="V234" s="3"/>
      <c r="W234" s="3"/>
      <c r="X234" s="3"/>
      <c r="Y234" s="3"/>
      <c r="Z234" s="3"/>
      <c r="AA234" s="3"/>
      <c r="AB234" s="3"/>
      <c r="AC234" s="3"/>
      <c r="AD234" s="3"/>
      <c r="AE234" s="3"/>
      <c r="AF234" s="3"/>
      <c r="AG234" s="3"/>
      <c r="AH234" s="3"/>
      <c r="AI234" s="3"/>
      <c r="AJ234" s="3"/>
      <c r="AK234" s="3"/>
      <c r="AL234" s="3"/>
      <c r="AM234" s="3"/>
      <c r="AN234" s="3"/>
    </row>
    <row r="235" spans="19:40">
      <c r="S235" s="3"/>
      <c r="T235" s="3"/>
      <c r="U235" s="3"/>
      <c r="V235" s="3"/>
      <c r="W235" s="3"/>
      <c r="X235" s="3"/>
      <c r="Y235" s="3"/>
      <c r="Z235" s="3"/>
      <c r="AA235" s="3"/>
      <c r="AB235" s="3"/>
      <c r="AC235" s="3"/>
      <c r="AD235" s="3"/>
      <c r="AE235" s="3"/>
      <c r="AF235" s="3"/>
      <c r="AG235" s="3"/>
      <c r="AH235" s="3"/>
      <c r="AI235" s="3"/>
      <c r="AJ235" s="3"/>
      <c r="AK235" s="3"/>
      <c r="AL235" s="3"/>
      <c r="AM235" s="3"/>
      <c r="AN235" s="3"/>
    </row>
    <row r="236" spans="19:40">
      <c r="S236" s="3"/>
      <c r="T236" s="3"/>
      <c r="U236" s="3"/>
      <c r="V236" s="3"/>
      <c r="W236" s="3"/>
      <c r="X236" s="3"/>
      <c r="Y236" s="3"/>
      <c r="Z236" s="3"/>
      <c r="AA236" s="3"/>
      <c r="AB236" s="3"/>
      <c r="AC236" s="3"/>
      <c r="AD236" s="3"/>
      <c r="AE236" s="3"/>
      <c r="AF236" s="3"/>
      <c r="AG236" s="3"/>
      <c r="AH236" s="3"/>
      <c r="AI236" s="3"/>
      <c r="AJ236" s="3"/>
      <c r="AK236" s="3"/>
      <c r="AL236" s="3"/>
      <c r="AM236" s="3"/>
      <c r="AN236" s="3"/>
    </row>
    <row r="237" spans="19:40">
      <c r="S237" s="3"/>
      <c r="T237" s="3"/>
      <c r="U237" s="3"/>
      <c r="V237" s="3"/>
      <c r="W237" s="3"/>
      <c r="X237" s="3"/>
      <c r="Y237" s="3"/>
      <c r="Z237" s="3"/>
      <c r="AA237" s="3"/>
      <c r="AB237" s="3"/>
      <c r="AC237" s="3"/>
      <c r="AD237" s="3"/>
      <c r="AE237" s="3"/>
      <c r="AF237" s="3"/>
      <c r="AG237" s="3"/>
      <c r="AH237" s="3"/>
      <c r="AI237" s="3"/>
      <c r="AJ237" s="3"/>
      <c r="AK237" s="3"/>
      <c r="AL237" s="3"/>
      <c r="AM237" s="3"/>
      <c r="AN237" s="3"/>
    </row>
    <row r="238" spans="19:40">
      <c r="S238" s="3"/>
      <c r="T238" s="3"/>
      <c r="U238" s="3"/>
      <c r="V238" s="3"/>
      <c r="W238" s="3"/>
      <c r="X238" s="3"/>
      <c r="Y238" s="3"/>
      <c r="Z238" s="3"/>
      <c r="AA238" s="3"/>
      <c r="AB238" s="3"/>
      <c r="AC238" s="3"/>
      <c r="AD238" s="3"/>
      <c r="AE238" s="3"/>
      <c r="AF238" s="3"/>
      <c r="AG238" s="3"/>
      <c r="AH238" s="3"/>
      <c r="AI238" s="3"/>
      <c r="AJ238" s="3"/>
      <c r="AK238" s="3"/>
      <c r="AL238" s="3"/>
      <c r="AM238" s="3"/>
      <c r="AN238" s="3"/>
    </row>
    <row r="239" spans="19:40">
      <c r="S239" s="3"/>
      <c r="T239" s="3"/>
      <c r="U239" s="3"/>
      <c r="V239" s="3"/>
      <c r="W239" s="3"/>
      <c r="X239" s="3"/>
      <c r="Y239" s="3"/>
      <c r="Z239" s="3"/>
      <c r="AA239" s="3"/>
      <c r="AB239" s="3"/>
      <c r="AC239" s="3"/>
      <c r="AD239" s="3"/>
      <c r="AE239" s="3"/>
      <c r="AF239" s="3"/>
      <c r="AG239" s="3"/>
      <c r="AH239" s="3"/>
      <c r="AI239" s="3"/>
      <c r="AJ239" s="3"/>
      <c r="AK239" s="3"/>
      <c r="AL239" s="3"/>
      <c r="AM239" s="3"/>
      <c r="AN239" s="3"/>
    </row>
    <row r="240" spans="19:40">
      <c r="S240" s="3"/>
      <c r="T240" s="3"/>
      <c r="U240" s="3"/>
      <c r="V240" s="3"/>
      <c r="W240" s="3"/>
      <c r="X240" s="3"/>
      <c r="Y240" s="3"/>
      <c r="Z240" s="3"/>
      <c r="AA240" s="3"/>
      <c r="AB240" s="3"/>
      <c r="AC240" s="3"/>
      <c r="AD240" s="3"/>
      <c r="AE240" s="3"/>
      <c r="AF240" s="3"/>
      <c r="AG240" s="3"/>
      <c r="AH240" s="3"/>
      <c r="AI240" s="3"/>
      <c r="AJ240" s="3"/>
      <c r="AK240" s="3"/>
      <c r="AL240" s="3"/>
      <c r="AM240" s="3"/>
      <c r="AN240" s="3"/>
    </row>
    <row r="241" spans="19:40">
      <c r="S241" s="3"/>
      <c r="T241" s="3"/>
      <c r="U241" s="3"/>
      <c r="V241" s="3"/>
      <c r="W241" s="3"/>
      <c r="X241" s="3"/>
      <c r="Y241" s="3"/>
      <c r="Z241" s="3"/>
      <c r="AA241" s="3"/>
      <c r="AB241" s="3"/>
      <c r="AC241" s="3"/>
      <c r="AD241" s="3"/>
      <c r="AE241" s="3"/>
      <c r="AF241" s="3"/>
      <c r="AG241" s="3"/>
      <c r="AH241" s="3"/>
      <c r="AI241" s="3"/>
      <c r="AJ241" s="3"/>
      <c r="AK241" s="3"/>
      <c r="AL241" s="3"/>
      <c r="AM241" s="3"/>
      <c r="AN241" s="3"/>
    </row>
    <row r="242" spans="19:40">
      <c r="S242" s="3"/>
      <c r="T242" s="3"/>
      <c r="U242" s="3"/>
      <c r="V242" s="3"/>
      <c r="W242" s="3"/>
      <c r="X242" s="3"/>
      <c r="Y242" s="3"/>
      <c r="Z242" s="3"/>
      <c r="AA242" s="3"/>
      <c r="AB242" s="3"/>
      <c r="AC242" s="3"/>
      <c r="AD242" s="3"/>
      <c r="AE242" s="3"/>
      <c r="AF242" s="3"/>
      <c r="AG242" s="3"/>
      <c r="AH242" s="3"/>
      <c r="AI242" s="3"/>
      <c r="AJ242" s="3"/>
      <c r="AK242" s="3"/>
      <c r="AL242" s="3"/>
      <c r="AM242" s="3"/>
      <c r="AN242" s="3"/>
    </row>
    <row r="243" spans="19:40">
      <c r="S243" s="3"/>
      <c r="T243" s="3"/>
      <c r="U243" s="3"/>
      <c r="V243" s="3"/>
      <c r="W243" s="3"/>
      <c r="X243" s="3"/>
      <c r="Y243" s="3"/>
      <c r="Z243" s="3"/>
      <c r="AA243" s="3"/>
      <c r="AB243" s="3"/>
      <c r="AC243" s="3"/>
      <c r="AD243" s="3"/>
      <c r="AE243" s="3"/>
      <c r="AF243" s="3"/>
      <c r="AG243" s="3"/>
      <c r="AH243" s="3"/>
      <c r="AI243" s="3"/>
      <c r="AJ243" s="3"/>
      <c r="AK243" s="3"/>
      <c r="AL243" s="3"/>
      <c r="AM243" s="3"/>
      <c r="AN243" s="3"/>
    </row>
    <row r="244" spans="19:40">
      <c r="S244" s="3"/>
      <c r="T244" s="3"/>
      <c r="U244" s="3"/>
      <c r="V244" s="3"/>
      <c r="W244" s="3"/>
      <c r="X244" s="3"/>
      <c r="Y244" s="3"/>
      <c r="Z244" s="3"/>
      <c r="AA244" s="3"/>
      <c r="AB244" s="3"/>
      <c r="AC244" s="3"/>
      <c r="AD244" s="3"/>
      <c r="AE244" s="3"/>
      <c r="AF244" s="3"/>
      <c r="AG244" s="3"/>
      <c r="AH244" s="3"/>
      <c r="AI244" s="3"/>
      <c r="AJ244" s="3"/>
      <c r="AK244" s="3"/>
      <c r="AL244" s="3"/>
      <c r="AM244" s="3"/>
      <c r="AN244" s="3"/>
    </row>
    <row r="245" spans="19:40">
      <c r="S245" s="3"/>
      <c r="T245" s="3"/>
      <c r="U245" s="3"/>
      <c r="V245" s="3"/>
      <c r="W245" s="3"/>
      <c r="X245" s="3"/>
      <c r="Y245" s="3"/>
      <c r="Z245" s="3"/>
      <c r="AA245" s="3"/>
      <c r="AB245" s="3"/>
      <c r="AC245" s="3"/>
      <c r="AD245" s="3"/>
      <c r="AE245" s="3"/>
      <c r="AF245" s="3"/>
      <c r="AG245" s="3"/>
      <c r="AH245" s="3"/>
      <c r="AI245" s="3"/>
      <c r="AJ245" s="3"/>
      <c r="AK245" s="3"/>
      <c r="AL245" s="3"/>
      <c r="AM245" s="3"/>
      <c r="AN245" s="3"/>
    </row>
    <row r="246" spans="19:40">
      <c r="S246" s="3"/>
      <c r="T246" s="3"/>
      <c r="U246" s="3"/>
      <c r="V246" s="3"/>
      <c r="W246" s="3"/>
      <c r="X246" s="3"/>
      <c r="Y246" s="3"/>
      <c r="Z246" s="3"/>
      <c r="AA246" s="3"/>
      <c r="AB246" s="3"/>
      <c r="AC246" s="3"/>
      <c r="AD246" s="3"/>
      <c r="AE246" s="3"/>
      <c r="AF246" s="3"/>
      <c r="AG246" s="3"/>
      <c r="AH246" s="3"/>
      <c r="AI246" s="3"/>
      <c r="AJ246" s="3"/>
      <c r="AK246" s="3"/>
      <c r="AL246" s="3"/>
      <c r="AM246" s="3"/>
      <c r="AN246" s="3"/>
    </row>
    <row r="247" spans="19:40">
      <c r="S247" s="3"/>
      <c r="T247" s="3"/>
      <c r="U247" s="3"/>
      <c r="V247" s="3"/>
      <c r="W247" s="3"/>
      <c r="X247" s="3"/>
      <c r="Y247" s="3"/>
      <c r="Z247" s="3"/>
      <c r="AA247" s="3"/>
      <c r="AB247" s="3"/>
      <c r="AC247" s="3"/>
      <c r="AD247" s="3"/>
      <c r="AE247" s="3"/>
      <c r="AF247" s="3"/>
      <c r="AG247" s="3"/>
      <c r="AH247" s="3"/>
      <c r="AI247" s="3"/>
      <c r="AJ247" s="3"/>
      <c r="AK247" s="3"/>
      <c r="AL247" s="3"/>
      <c r="AM247" s="3"/>
      <c r="AN247" s="3"/>
    </row>
    <row r="248" spans="19:40">
      <c r="S248" s="3"/>
      <c r="T248" s="3"/>
      <c r="U248" s="3"/>
      <c r="V248" s="3"/>
      <c r="W248" s="3"/>
      <c r="X248" s="3"/>
      <c r="Y248" s="3"/>
      <c r="Z248" s="3"/>
      <c r="AA248" s="3"/>
      <c r="AB248" s="3"/>
      <c r="AC248" s="3"/>
      <c r="AD248" s="3"/>
      <c r="AE248" s="3"/>
      <c r="AF248" s="3"/>
      <c r="AG248" s="3"/>
      <c r="AH248" s="3"/>
      <c r="AI248" s="3"/>
      <c r="AJ248" s="3"/>
      <c r="AK248" s="3"/>
      <c r="AL248" s="3"/>
      <c r="AM248" s="3"/>
      <c r="AN248" s="3"/>
    </row>
    <row r="249" spans="19:40">
      <c r="S249" s="3"/>
      <c r="T249" s="3"/>
      <c r="U249" s="3"/>
      <c r="V249" s="3"/>
      <c r="W249" s="3"/>
      <c r="X249" s="3"/>
      <c r="Y249" s="3"/>
      <c r="Z249" s="3"/>
      <c r="AA249" s="3"/>
      <c r="AB249" s="3"/>
      <c r="AC249" s="3"/>
      <c r="AD249" s="3"/>
      <c r="AE249" s="3"/>
      <c r="AF249" s="3"/>
      <c r="AG249" s="3"/>
      <c r="AH249" s="3"/>
      <c r="AI249" s="3"/>
      <c r="AJ249" s="3"/>
      <c r="AK249" s="3"/>
      <c r="AL249" s="3"/>
      <c r="AM249" s="3"/>
      <c r="AN249" s="3"/>
    </row>
    <row r="250" spans="19:40">
      <c r="S250" s="3"/>
      <c r="T250" s="3"/>
      <c r="U250" s="3"/>
      <c r="V250" s="3"/>
      <c r="W250" s="3"/>
      <c r="X250" s="3"/>
      <c r="Y250" s="3"/>
      <c r="Z250" s="3"/>
      <c r="AA250" s="3"/>
      <c r="AB250" s="3"/>
      <c r="AC250" s="3"/>
      <c r="AD250" s="3"/>
      <c r="AE250" s="3"/>
      <c r="AF250" s="3"/>
      <c r="AG250" s="3"/>
      <c r="AH250" s="3"/>
      <c r="AI250" s="3"/>
      <c r="AJ250" s="3"/>
      <c r="AK250" s="3"/>
      <c r="AL250" s="3"/>
      <c r="AM250" s="3"/>
      <c r="AN250" s="3"/>
    </row>
    <row r="251" spans="19:40">
      <c r="S251" s="3"/>
      <c r="T251" s="3"/>
      <c r="U251" s="3"/>
      <c r="V251" s="3"/>
      <c r="W251" s="3"/>
      <c r="X251" s="3"/>
      <c r="Y251" s="3"/>
      <c r="Z251" s="3"/>
      <c r="AA251" s="3"/>
      <c r="AB251" s="3"/>
      <c r="AC251" s="3"/>
      <c r="AD251" s="3"/>
      <c r="AE251" s="3"/>
      <c r="AF251" s="3"/>
      <c r="AG251" s="3"/>
      <c r="AH251" s="3"/>
      <c r="AI251" s="3"/>
      <c r="AJ251" s="3"/>
      <c r="AK251" s="3"/>
      <c r="AL251" s="3"/>
      <c r="AM251" s="3"/>
      <c r="AN251" s="3"/>
    </row>
    <row r="252" spans="19:40">
      <c r="S252" s="3"/>
      <c r="T252" s="3"/>
      <c r="U252" s="3"/>
      <c r="V252" s="3"/>
      <c r="W252" s="3"/>
      <c r="X252" s="3"/>
      <c r="Y252" s="3"/>
      <c r="Z252" s="3"/>
      <c r="AA252" s="3"/>
      <c r="AB252" s="3"/>
      <c r="AC252" s="3"/>
      <c r="AD252" s="3"/>
      <c r="AE252" s="3"/>
      <c r="AF252" s="3"/>
      <c r="AG252" s="3"/>
      <c r="AH252" s="3"/>
      <c r="AI252" s="3"/>
      <c r="AJ252" s="3"/>
      <c r="AK252" s="3"/>
      <c r="AL252" s="3"/>
      <c r="AM252" s="3"/>
      <c r="AN252" s="3"/>
    </row>
    <row r="253" spans="19:40">
      <c r="S253" s="3"/>
      <c r="T253" s="3"/>
      <c r="U253" s="3"/>
      <c r="V253" s="3"/>
      <c r="W253" s="3"/>
      <c r="X253" s="3"/>
      <c r="Y253" s="3"/>
      <c r="Z253" s="3"/>
      <c r="AA253" s="3"/>
      <c r="AB253" s="3"/>
      <c r="AC253" s="3"/>
      <c r="AD253" s="3"/>
      <c r="AE253" s="3"/>
      <c r="AF253" s="3"/>
      <c r="AG253" s="3"/>
      <c r="AH253" s="3"/>
      <c r="AI253" s="3"/>
      <c r="AJ253" s="3"/>
      <c r="AK253" s="3"/>
      <c r="AL253" s="3"/>
      <c r="AM253" s="3"/>
      <c r="AN253" s="3"/>
    </row>
    <row r="254" spans="19:40">
      <c r="S254" s="3"/>
      <c r="T254" s="3"/>
      <c r="U254" s="3"/>
      <c r="V254" s="3"/>
      <c r="W254" s="3"/>
      <c r="X254" s="3"/>
      <c r="Y254" s="3"/>
      <c r="Z254" s="3"/>
      <c r="AA254" s="3"/>
      <c r="AB254" s="3"/>
      <c r="AC254" s="3"/>
      <c r="AD254" s="3"/>
      <c r="AE254" s="3"/>
      <c r="AF254" s="3"/>
      <c r="AG254" s="3"/>
      <c r="AH254" s="3"/>
      <c r="AI254" s="3"/>
      <c r="AJ254" s="3"/>
      <c r="AK254" s="3"/>
      <c r="AL254" s="3"/>
      <c r="AM254" s="3"/>
      <c r="AN254" s="3"/>
    </row>
    <row r="255" spans="19:40">
      <c r="S255" s="3"/>
      <c r="T255" s="3"/>
      <c r="U255" s="3"/>
      <c r="V255" s="3"/>
      <c r="W255" s="3"/>
      <c r="X255" s="3"/>
      <c r="Y255" s="3"/>
      <c r="Z255" s="3"/>
      <c r="AA255" s="3"/>
      <c r="AB255" s="3"/>
      <c r="AC255" s="3"/>
      <c r="AD255" s="3"/>
      <c r="AE255" s="3"/>
      <c r="AF255" s="3"/>
      <c r="AG255" s="3"/>
      <c r="AH255" s="3"/>
      <c r="AI255" s="3"/>
      <c r="AJ255" s="3"/>
      <c r="AK255" s="3"/>
      <c r="AL255" s="3"/>
      <c r="AM255" s="3"/>
      <c r="AN255" s="3"/>
    </row>
    <row r="256" spans="19:40">
      <c r="S256" s="3"/>
      <c r="T256" s="3"/>
      <c r="U256" s="3"/>
      <c r="V256" s="3"/>
      <c r="W256" s="3"/>
      <c r="X256" s="3"/>
      <c r="Y256" s="3"/>
      <c r="Z256" s="3"/>
      <c r="AA256" s="3"/>
      <c r="AB256" s="3"/>
      <c r="AC256" s="3"/>
      <c r="AD256" s="3"/>
      <c r="AE256" s="3"/>
      <c r="AF256" s="3"/>
      <c r="AG256" s="3"/>
      <c r="AH256" s="3"/>
      <c r="AI256" s="3"/>
      <c r="AJ256" s="3"/>
      <c r="AK256" s="3"/>
      <c r="AL256" s="3"/>
      <c r="AM256" s="3"/>
      <c r="AN256" s="3"/>
    </row>
    <row r="257" spans="19:40">
      <c r="S257" s="3"/>
      <c r="T257" s="3"/>
      <c r="U257" s="3"/>
      <c r="V257" s="3"/>
      <c r="W257" s="3"/>
      <c r="X257" s="3"/>
      <c r="Y257" s="3"/>
      <c r="Z257" s="3"/>
      <c r="AA257" s="3"/>
      <c r="AB257" s="3"/>
      <c r="AC257" s="3"/>
      <c r="AD257" s="3"/>
      <c r="AE257" s="3"/>
      <c r="AF257" s="3"/>
      <c r="AG257" s="3"/>
      <c r="AH257" s="3"/>
      <c r="AI257" s="3"/>
      <c r="AJ257" s="3"/>
      <c r="AK257" s="3"/>
      <c r="AL257" s="3"/>
      <c r="AM257" s="3"/>
      <c r="AN257" s="3"/>
    </row>
    <row r="258" spans="19:40">
      <c r="S258" s="3"/>
      <c r="T258" s="3"/>
      <c r="U258" s="3"/>
      <c r="V258" s="3"/>
      <c r="W258" s="3"/>
      <c r="X258" s="3"/>
      <c r="Y258" s="3"/>
      <c r="Z258" s="3"/>
      <c r="AA258" s="3"/>
      <c r="AB258" s="3"/>
      <c r="AC258" s="3"/>
      <c r="AD258" s="3"/>
      <c r="AE258" s="3"/>
      <c r="AF258" s="3"/>
      <c r="AG258" s="3"/>
      <c r="AH258" s="3"/>
      <c r="AI258" s="3"/>
      <c r="AJ258" s="3"/>
      <c r="AK258" s="3"/>
      <c r="AL258" s="3"/>
      <c r="AM258" s="3"/>
      <c r="AN258" s="3"/>
    </row>
    <row r="259" spans="19:40">
      <c r="S259" s="3"/>
      <c r="T259" s="3"/>
      <c r="U259" s="3"/>
      <c r="V259" s="3"/>
      <c r="W259" s="3"/>
      <c r="X259" s="3"/>
      <c r="Y259" s="3"/>
      <c r="Z259" s="3"/>
      <c r="AA259" s="3"/>
      <c r="AB259" s="3"/>
      <c r="AC259" s="3"/>
      <c r="AD259" s="3"/>
      <c r="AE259" s="3"/>
      <c r="AF259" s="3"/>
      <c r="AG259" s="3"/>
      <c r="AH259" s="3"/>
      <c r="AI259" s="3"/>
      <c r="AJ259" s="3"/>
      <c r="AK259" s="3"/>
      <c r="AL259" s="3"/>
      <c r="AM259" s="3"/>
      <c r="AN259" s="3"/>
    </row>
    <row r="260" spans="19:40">
      <c r="S260" s="3"/>
      <c r="T260" s="3"/>
      <c r="U260" s="3"/>
      <c r="V260" s="3"/>
      <c r="W260" s="3"/>
      <c r="X260" s="3"/>
      <c r="Y260" s="3"/>
      <c r="Z260" s="3"/>
      <c r="AA260" s="3"/>
      <c r="AB260" s="3"/>
      <c r="AC260" s="3"/>
      <c r="AD260" s="3"/>
      <c r="AE260" s="3"/>
      <c r="AF260" s="3"/>
      <c r="AG260" s="3"/>
      <c r="AH260" s="3"/>
      <c r="AI260" s="3"/>
      <c r="AJ260" s="3"/>
      <c r="AK260" s="3"/>
      <c r="AL260" s="3"/>
      <c r="AM260" s="3"/>
      <c r="AN260" s="3"/>
    </row>
    <row r="261" spans="19:40">
      <c r="S261" s="3"/>
      <c r="T261" s="3"/>
      <c r="U261" s="3"/>
      <c r="V261" s="3"/>
      <c r="W261" s="3"/>
      <c r="X261" s="3"/>
      <c r="Y261" s="3"/>
      <c r="Z261" s="3"/>
      <c r="AA261" s="3"/>
      <c r="AB261" s="3"/>
      <c r="AC261" s="3"/>
      <c r="AD261" s="3"/>
      <c r="AE261" s="3"/>
      <c r="AF261" s="3"/>
      <c r="AG261" s="3"/>
      <c r="AH261" s="3"/>
      <c r="AI261" s="3"/>
      <c r="AJ261" s="3"/>
      <c r="AK261" s="3"/>
      <c r="AL261" s="3"/>
      <c r="AM261" s="3"/>
      <c r="AN261" s="3"/>
    </row>
    <row r="262" spans="19:40">
      <c r="S262" s="3"/>
      <c r="T262" s="3"/>
      <c r="U262" s="3"/>
      <c r="V262" s="3"/>
      <c r="W262" s="3"/>
      <c r="X262" s="3"/>
      <c r="Y262" s="3"/>
      <c r="Z262" s="3"/>
      <c r="AA262" s="3"/>
      <c r="AB262" s="3"/>
      <c r="AC262" s="3"/>
      <c r="AD262" s="3"/>
      <c r="AE262" s="3"/>
      <c r="AF262" s="3"/>
      <c r="AG262" s="3"/>
      <c r="AH262" s="3"/>
      <c r="AI262" s="3"/>
      <c r="AJ262" s="3"/>
      <c r="AK262" s="3"/>
      <c r="AL262" s="3"/>
      <c r="AM262" s="3"/>
      <c r="AN262" s="3"/>
    </row>
    <row r="263" spans="19:40">
      <c r="S263" s="3"/>
      <c r="T263" s="3"/>
      <c r="U263" s="3"/>
      <c r="V263" s="3"/>
      <c r="W263" s="3"/>
      <c r="X263" s="3"/>
      <c r="Y263" s="3"/>
      <c r="Z263" s="3"/>
      <c r="AA263" s="3"/>
      <c r="AB263" s="3"/>
      <c r="AC263" s="3"/>
      <c r="AD263" s="3"/>
      <c r="AE263" s="3"/>
      <c r="AF263" s="3"/>
      <c r="AG263" s="3"/>
      <c r="AH263" s="3"/>
      <c r="AI263" s="3"/>
      <c r="AJ263" s="3"/>
      <c r="AK263" s="3"/>
      <c r="AL263" s="3"/>
      <c r="AM263" s="3"/>
      <c r="AN263" s="3"/>
    </row>
    <row r="264" spans="19:40">
      <c r="S264" s="3"/>
      <c r="T264" s="3"/>
      <c r="U264" s="3"/>
      <c r="V264" s="3"/>
      <c r="W264" s="3"/>
      <c r="X264" s="3"/>
      <c r="Y264" s="3"/>
      <c r="Z264" s="3"/>
      <c r="AA264" s="3"/>
      <c r="AB264" s="3"/>
      <c r="AC264" s="3"/>
      <c r="AD264" s="3"/>
      <c r="AE264" s="3"/>
      <c r="AF264" s="3"/>
      <c r="AG264" s="3"/>
      <c r="AH264" s="3"/>
      <c r="AI264" s="3"/>
      <c r="AJ264" s="3"/>
      <c r="AK264" s="3"/>
      <c r="AL264" s="3"/>
      <c r="AM264" s="3"/>
      <c r="AN264" s="3"/>
    </row>
    <row r="265" spans="19:40">
      <c r="S265" s="3"/>
      <c r="T265" s="3"/>
      <c r="U265" s="3"/>
      <c r="V265" s="3"/>
      <c r="W265" s="3"/>
      <c r="X265" s="3"/>
      <c r="Y265" s="3"/>
      <c r="Z265" s="3"/>
      <c r="AA265" s="3"/>
      <c r="AB265" s="3"/>
      <c r="AC265" s="3"/>
      <c r="AD265" s="3"/>
      <c r="AE265" s="3"/>
      <c r="AF265" s="3"/>
      <c r="AG265" s="3"/>
      <c r="AH265" s="3"/>
      <c r="AI265" s="3"/>
      <c r="AJ265" s="3"/>
      <c r="AK265" s="3"/>
      <c r="AL265" s="3"/>
      <c r="AM265" s="3"/>
      <c r="AN265" s="3"/>
    </row>
    <row r="266" spans="19:40">
      <c r="S266" s="3"/>
      <c r="T266" s="3"/>
      <c r="U266" s="3"/>
      <c r="V266" s="3"/>
      <c r="W266" s="3"/>
      <c r="X266" s="3"/>
      <c r="Y266" s="3"/>
      <c r="Z266" s="3"/>
      <c r="AA266" s="3"/>
      <c r="AB266" s="3"/>
      <c r="AC266" s="3"/>
      <c r="AD266" s="3"/>
      <c r="AE266" s="3"/>
      <c r="AF266" s="3"/>
      <c r="AG266" s="3"/>
      <c r="AH266" s="3"/>
      <c r="AI266" s="3"/>
      <c r="AJ266" s="3"/>
      <c r="AK266" s="3"/>
      <c r="AL266" s="3"/>
      <c r="AM266" s="3"/>
      <c r="AN266" s="3"/>
    </row>
    <row r="267" spans="19:40">
      <c r="S267" s="3"/>
      <c r="T267" s="3"/>
      <c r="U267" s="3"/>
      <c r="V267" s="3"/>
      <c r="W267" s="3"/>
      <c r="X267" s="3"/>
      <c r="Y267" s="3"/>
      <c r="Z267" s="3"/>
      <c r="AA267" s="3"/>
      <c r="AB267" s="3"/>
      <c r="AC267" s="3"/>
      <c r="AD267" s="3"/>
      <c r="AE267" s="3"/>
      <c r="AF267" s="3"/>
      <c r="AG267" s="3"/>
      <c r="AH267" s="3"/>
      <c r="AI267" s="3"/>
      <c r="AJ267" s="3"/>
      <c r="AK267" s="3"/>
      <c r="AL267" s="3"/>
      <c r="AM267" s="3"/>
      <c r="AN267" s="3"/>
    </row>
    <row r="268" spans="19:40">
      <c r="S268" s="3"/>
      <c r="T268" s="3"/>
      <c r="U268" s="3"/>
      <c r="V268" s="3"/>
      <c r="W268" s="3"/>
      <c r="X268" s="3"/>
      <c r="Y268" s="3"/>
      <c r="Z268" s="3"/>
      <c r="AA268" s="3"/>
      <c r="AB268" s="3"/>
      <c r="AC268" s="3"/>
      <c r="AD268" s="3"/>
      <c r="AE268" s="3"/>
      <c r="AF268" s="3"/>
      <c r="AG268" s="3"/>
      <c r="AH268" s="3"/>
      <c r="AI268" s="3"/>
      <c r="AJ268" s="3"/>
      <c r="AK268" s="3"/>
      <c r="AL268" s="3"/>
      <c r="AM268" s="3"/>
      <c r="AN268" s="3"/>
    </row>
    <row r="269" spans="19:40">
      <c r="S269" s="3"/>
      <c r="T269" s="3"/>
      <c r="U269" s="3"/>
      <c r="V269" s="3"/>
      <c r="W269" s="3"/>
      <c r="X269" s="3"/>
      <c r="Y269" s="3"/>
      <c r="Z269" s="3"/>
      <c r="AA269" s="3"/>
      <c r="AB269" s="3"/>
      <c r="AC269" s="3"/>
      <c r="AD269" s="3"/>
      <c r="AE269" s="3"/>
      <c r="AF269" s="3"/>
      <c r="AG269" s="3"/>
      <c r="AH269" s="3"/>
      <c r="AI269" s="3"/>
      <c r="AJ269" s="3"/>
      <c r="AK269" s="3"/>
      <c r="AL269" s="3"/>
      <c r="AM269" s="3"/>
      <c r="AN269" s="3"/>
    </row>
    <row r="270" spans="19:40">
      <c r="S270" s="3"/>
      <c r="T270" s="3"/>
      <c r="U270" s="3"/>
      <c r="V270" s="3"/>
      <c r="W270" s="3"/>
      <c r="X270" s="3"/>
      <c r="Y270" s="3"/>
      <c r="Z270" s="3"/>
      <c r="AA270" s="3"/>
      <c r="AB270" s="3"/>
      <c r="AC270" s="3"/>
      <c r="AD270" s="3"/>
      <c r="AE270" s="3"/>
      <c r="AF270" s="3"/>
      <c r="AG270" s="3"/>
      <c r="AH270" s="3"/>
      <c r="AI270" s="3"/>
      <c r="AJ270" s="3"/>
      <c r="AK270" s="3"/>
      <c r="AL270" s="3"/>
      <c r="AM270" s="3"/>
      <c r="AN270" s="3"/>
    </row>
    <row r="271" spans="19:40">
      <c r="S271" s="3"/>
      <c r="T271" s="3"/>
      <c r="U271" s="3"/>
      <c r="V271" s="3"/>
      <c r="W271" s="3"/>
      <c r="X271" s="3"/>
      <c r="Y271" s="3"/>
      <c r="Z271" s="3"/>
      <c r="AA271" s="3"/>
      <c r="AB271" s="3"/>
      <c r="AC271" s="3"/>
      <c r="AD271" s="3"/>
      <c r="AE271" s="3"/>
      <c r="AF271" s="3"/>
      <c r="AG271" s="3"/>
      <c r="AH271" s="3"/>
      <c r="AI271" s="3"/>
      <c r="AJ271" s="3"/>
      <c r="AK271" s="3"/>
      <c r="AL271" s="3"/>
      <c r="AM271" s="3"/>
      <c r="AN271" s="3"/>
    </row>
    <row r="272" spans="19:40">
      <c r="S272" s="3"/>
      <c r="T272" s="3"/>
      <c r="U272" s="3"/>
      <c r="V272" s="3"/>
      <c r="W272" s="3"/>
      <c r="X272" s="3"/>
      <c r="Y272" s="3"/>
      <c r="Z272" s="3"/>
      <c r="AA272" s="3"/>
      <c r="AB272" s="3"/>
      <c r="AC272" s="3"/>
      <c r="AD272" s="3"/>
      <c r="AE272" s="3"/>
      <c r="AF272" s="3"/>
      <c r="AG272" s="3"/>
      <c r="AH272" s="3"/>
      <c r="AI272" s="3"/>
      <c r="AJ272" s="3"/>
      <c r="AK272" s="3"/>
      <c r="AL272" s="3"/>
      <c r="AM272" s="3"/>
      <c r="AN272" s="3"/>
    </row>
  </sheetData>
  <mergeCells count="3">
    <mergeCell ref="C3:G3"/>
    <mergeCell ref="C95:K95"/>
    <mergeCell ref="C94:I94"/>
  </mergeCells>
  <printOptions horizontalCentered="1" verticalCentered="1"/>
  <pageMargins left="0.23622047244094491" right="0.23622047244094491" top="0.74803149606299213" bottom="0.74803149606299213" header="0.31496062992125984" footer="0.31496062992125984"/>
  <pageSetup paperSize="9" scale="47" orientation="portrait" r:id="rId1"/>
  <headerFooter differentFirst="1">
    <oddHeader>&amp;C&amp;"Arial"&amp;8&amp;K000000INTERNAL&amp;1#</oddHeader>
    <oddFooter>&amp;R&amp;P</oddFooter>
    <firstHeader>&amp;C&amp;"Arial"&amp;8&amp;K000000INTERNAL&amp;1#</first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O207"/>
  <sheetViews>
    <sheetView showGridLines="0" topLeftCell="A75" zoomScaleNormal="100" zoomScaleSheetLayoutView="100" workbookViewId="0">
      <selection activeCell="U91" sqref="U91"/>
    </sheetView>
  </sheetViews>
  <sheetFormatPr defaultColWidth="9.28515625" defaultRowHeight="14.25"/>
  <cols>
    <col min="1" max="2" width="3.7109375" style="1" customWidth="1"/>
    <col min="3" max="3" width="45.7109375" style="21" customWidth="1"/>
    <col min="4" max="4" width="0.85546875" style="22" customWidth="1"/>
    <col min="5" max="5" width="12.7109375" style="21" customWidth="1"/>
    <col min="6" max="6" width="0.85546875" style="22" customWidth="1"/>
    <col min="7" max="7" width="12.7109375" style="21" customWidth="1"/>
    <col min="8" max="8" width="0.85546875" style="22" customWidth="1"/>
    <col min="9" max="9" width="12.7109375" style="21" customWidth="1"/>
    <col min="10" max="10" width="0.85546875" style="22" customWidth="1"/>
    <col min="11" max="11" width="12.7109375" style="1" customWidth="1"/>
    <col min="12" max="12" width="0.7109375" style="1" customWidth="1"/>
    <col min="13" max="16" width="9.28515625" style="32"/>
    <col min="17" max="16384" width="9.28515625" style="1"/>
  </cols>
  <sheetData>
    <row r="1" spans="3:40">
      <c r="M1" s="3"/>
      <c r="N1" s="3"/>
      <c r="O1" s="3"/>
      <c r="P1" s="3"/>
      <c r="Q1" s="3"/>
      <c r="R1" s="3"/>
      <c r="S1" s="3"/>
      <c r="T1" s="3"/>
      <c r="U1" s="3"/>
      <c r="V1" s="3"/>
      <c r="W1" s="3"/>
      <c r="X1" s="3"/>
      <c r="Y1" s="3"/>
    </row>
    <row r="2" spans="3:40" ht="14.25" customHeight="1">
      <c r="C2" s="47" t="s">
        <v>32</v>
      </c>
      <c r="D2" s="47"/>
      <c r="E2" s="47"/>
      <c r="F2" s="47"/>
      <c r="J2" s="1"/>
      <c r="M2" s="3"/>
      <c r="N2" s="3"/>
      <c r="O2" s="3"/>
      <c r="P2" s="3"/>
      <c r="Q2" s="3"/>
      <c r="R2" s="3"/>
      <c r="S2" s="3"/>
      <c r="T2" s="3"/>
      <c r="U2" s="3"/>
      <c r="V2" s="3"/>
      <c r="W2" s="3"/>
      <c r="X2" s="3"/>
      <c r="Y2" s="3"/>
      <c r="Z2" s="3"/>
      <c r="AA2" s="3"/>
      <c r="AB2" s="3"/>
      <c r="AC2" s="3"/>
    </row>
    <row r="3" spans="3:40" ht="32.65" customHeight="1" thickBot="1">
      <c r="C3" s="838"/>
      <c r="D3" s="838"/>
      <c r="E3" s="838"/>
      <c r="F3" s="838"/>
      <c r="G3" s="838"/>
      <c r="H3" s="24"/>
      <c r="I3" s="23"/>
      <c r="J3" s="23"/>
      <c r="K3" s="23"/>
      <c r="M3" s="3"/>
      <c r="N3" s="3"/>
      <c r="O3" s="3"/>
      <c r="P3" s="3"/>
      <c r="Q3" s="3"/>
      <c r="R3" s="3"/>
      <c r="S3" s="3"/>
      <c r="T3" s="3"/>
      <c r="U3" s="3"/>
      <c r="V3" s="3"/>
      <c r="W3" s="3"/>
      <c r="X3" s="3"/>
      <c r="Y3" s="3"/>
      <c r="Z3" s="3"/>
      <c r="AA3" s="3"/>
      <c r="AB3" s="3"/>
      <c r="AC3" s="3"/>
    </row>
    <row r="4" spans="3:40">
      <c r="J4" s="25"/>
      <c r="M4" s="3"/>
      <c r="N4" s="3"/>
      <c r="O4" s="3"/>
      <c r="P4" s="3"/>
      <c r="Q4" s="3"/>
      <c r="R4" s="3"/>
      <c r="S4" s="3"/>
      <c r="T4" s="3"/>
      <c r="U4" s="3"/>
      <c r="V4" s="3"/>
      <c r="W4" s="3"/>
      <c r="X4" s="3"/>
      <c r="Y4" s="3"/>
      <c r="Z4" s="3"/>
      <c r="AA4" s="3"/>
      <c r="AB4" s="3"/>
      <c r="AC4" s="3"/>
    </row>
    <row r="5" spans="3:40">
      <c r="C5" s="737" t="s">
        <v>5</v>
      </c>
      <c r="D5" s="398"/>
      <c r="E5" s="738" t="s">
        <v>81</v>
      </c>
      <c r="F5" s="472"/>
      <c r="G5" s="738" t="s">
        <v>82</v>
      </c>
      <c r="H5" s="739"/>
      <c r="I5" s="738" t="s">
        <v>19</v>
      </c>
      <c r="J5" s="447"/>
      <c r="K5" s="738" t="s">
        <v>13</v>
      </c>
      <c r="M5" s="3"/>
      <c r="N5" s="3"/>
      <c r="O5" s="3"/>
      <c r="P5" s="3"/>
      <c r="Q5" s="3"/>
      <c r="R5" s="3"/>
      <c r="S5" s="3"/>
      <c r="T5" s="3"/>
      <c r="U5" s="3"/>
      <c r="V5" s="3"/>
      <c r="W5" s="3"/>
      <c r="X5" s="3"/>
      <c r="Y5" s="3"/>
      <c r="Z5" s="3"/>
      <c r="AA5" s="3"/>
      <c r="AB5" s="3"/>
      <c r="AC5" s="3"/>
      <c r="AD5" s="3"/>
      <c r="AE5" s="3"/>
      <c r="AF5" s="3"/>
      <c r="AG5" s="3"/>
      <c r="AH5" s="3"/>
      <c r="AI5" s="3"/>
      <c r="AJ5" s="3"/>
      <c r="AK5" s="3"/>
      <c r="AL5" s="3"/>
      <c r="AM5" s="3"/>
      <c r="AN5" s="3"/>
    </row>
    <row r="6" spans="3:40" ht="15.75">
      <c r="C6" s="210" t="s">
        <v>119</v>
      </c>
      <c r="D6" s="47"/>
      <c r="E6" s="644">
        <v>151750</v>
      </c>
      <c r="F6" s="47"/>
      <c r="G6" s="399">
        <v>159481</v>
      </c>
      <c r="H6" s="446"/>
      <c r="I6" s="378">
        <v>-4.8475994005555523E-2</v>
      </c>
      <c r="J6" s="447"/>
      <c r="K6" s="399">
        <v>50199.7</v>
      </c>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3:40" ht="15.75">
      <c r="C7" s="211" t="s">
        <v>120</v>
      </c>
      <c r="D7" s="47"/>
      <c r="E7" s="400">
        <v>141153</v>
      </c>
      <c r="F7" s="47"/>
      <c r="G7" s="400">
        <v>147241</v>
      </c>
      <c r="H7" s="446"/>
      <c r="I7" s="358">
        <v>-4.1347179114512939E-2</v>
      </c>
      <c r="J7" s="447"/>
      <c r="K7" s="400">
        <v>47830.9</v>
      </c>
      <c r="M7" s="3"/>
      <c r="N7" s="3"/>
      <c r="O7" s="3"/>
      <c r="P7" s="3"/>
      <c r="Q7" s="3"/>
      <c r="R7" s="3"/>
      <c r="S7" s="3"/>
      <c r="T7" s="3"/>
      <c r="U7" s="3"/>
      <c r="V7" s="3"/>
      <c r="W7" s="3"/>
      <c r="X7" s="3"/>
      <c r="Y7" s="3"/>
      <c r="Z7" s="3"/>
      <c r="AA7" s="3"/>
      <c r="AB7" s="3"/>
      <c r="AC7" s="3"/>
      <c r="AD7" s="3"/>
      <c r="AE7" s="3"/>
      <c r="AF7" s="3"/>
      <c r="AG7" s="3"/>
      <c r="AH7" s="3"/>
      <c r="AI7" s="3"/>
      <c r="AJ7" s="3"/>
      <c r="AK7" s="3"/>
      <c r="AL7" s="3"/>
      <c r="AM7" s="3"/>
      <c r="AN7" s="3"/>
    </row>
    <row r="8" spans="3:40" ht="15">
      <c r="C8" s="680" t="s">
        <v>121</v>
      </c>
      <c r="D8" s="681"/>
      <c r="E8" s="682">
        <v>117571</v>
      </c>
      <c r="F8" s="681"/>
      <c r="G8" s="682">
        <v>121367</v>
      </c>
      <c r="H8" s="684"/>
      <c r="I8" s="685">
        <v>-3.1277035767548013E-2</v>
      </c>
      <c r="J8" s="686"/>
      <c r="K8" s="682">
        <v>39248.6</v>
      </c>
      <c r="M8" s="3"/>
      <c r="N8" s="3"/>
      <c r="O8" s="3"/>
      <c r="P8" s="3"/>
      <c r="Q8" s="3"/>
      <c r="R8" s="3"/>
      <c r="S8" s="3"/>
      <c r="T8" s="3"/>
      <c r="U8" s="3"/>
      <c r="V8" s="3"/>
      <c r="W8" s="3"/>
      <c r="X8" s="3"/>
      <c r="Y8" s="3"/>
      <c r="Z8" s="3"/>
      <c r="AA8" s="3"/>
      <c r="AB8" s="3"/>
      <c r="AC8" s="3"/>
      <c r="AD8" s="3"/>
      <c r="AE8" s="3"/>
      <c r="AF8" s="3"/>
      <c r="AG8" s="3"/>
      <c r="AH8" s="3"/>
      <c r="AI8" s="3"/>
      <c r="AJ8" s="3"/>
      <c r="AK8" s="3"/>
      <c r="AL8" s="3"/>
      <c r="AM8" s="3"/>
      <c r="AN8" s="3"/>
    </row>
    <row r="9" spans="3:40" ht="15.75">
      <c r="C9" s="211" t="s">
        <v>122</v>
      </c>
      <c r="D9" s="47"/>
      <c r="E9" s="645">
        <v>10597</v>
      </c>
      <c r="F9" s="47"/>
      <c r="G9" s="400">
        <v>12240</v>
      </c>
      <c r="H9" s="561"/>
      <c r="I9" s="358">
        <v>-0.13423202614379084</v>
      </c>
      <c r="J9" s="447"/>
      <c r="K9" s="400">
        <v>2368.8000000000002</v>
      </c>
      <c r="M9" s="3"/>
      <c r="N9" s="3"/>
      <c r="O9" s="3"/>
      <c r="P9" s="3"/>
      <c r="Q9" s="3"/>
      <c r="R9" s="3"/>
      <c r="S9" s="3"/>
      <c r="T9" s="3"/>
      <c r="U9" s="3"/>
      <c r="V9" s="3"/>
      <c r="W9" s="3"/>
      <c r="X9" s="3"/>
      <c r="Y9" s="3"/>
      <c r="Z9" s="3"/>
      <c r="AA9" s="3"/>
      <c r="AB9" s="3"/>
      <c r="AC9" s="3"/>
      <c r="AD9" s="3"/>
      <c r="AE9" s="3"/>
      <c r="AF9" s="3"/>
      <c r="AG9" s="3"/>
      <c r="AH9" s="3"/>
      <c r="AI9" s="3"/>
      <c r="AJ9" s="3"/>
      <c r="AK9" s="3"/>
      <c r="AL9" s="3"/>
      <c r="AM9" s="3"/>
      <c r="AN9" s="3"/>
    </row>
    <row r="10" spans="3:40" ht="15.75">
      <c r="C10" s="212" t="s">
        <v>33</v>
      </c>
      <c r="D10" s="47"/>
      <c r="E10" s="646">
        <v>128169</v>
      </c>
      <c r="F10" s="355"/>
      <c r="G10" s="562">
        <v>133607</v>
      </c>
      <c r="H10" s="561"/>
      <c r="I10" s="379">
        <v>-4.0701460252831063E-2</v>
      </c>
      <c r="J10" s="447"/>
      <c r="K10" s="401">
        <v>41617.4</v>
      </c>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row>
    <row r="11" spans="3:40">
      <c r="J11" s="25"/>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row>
    <row r="12" spans="3:40">
      <c r="J12" s="25"/>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row>
    <row r="13" spans="3:40" ht="15" customHeight="1">
      <c r="C13" s="737" t="s">
        <v>5</v>
      </c>
      <c r="D13" s="398"/>
      <c r="E13" s="738" t="str">
        <f>+E5</f>
        <v>9M 2025</v>
      </c>
      <c r="F13" s="472"/>
      <c r="G13" s="738" t="str">
        <f>+G5</f>
        <v>9M 2024</v>
      </c>
      <c r="H13" s="739"/>
      <c r="I13" s="738" t="str">
        <f>+I5</f>
        <v>∆% yoy</v>
      </c>
      <c r="J13" s="740"/>
      <c r="K13" s="738" t="str">
        <f>+K5</f>
        <v>Quarter prod.</v>
      </c>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row>
    <row r="14" spans="3:40" ht="15" customHeight="1">
      <c r="C14" s="402" t="s">
        <v>1</v>
      </c>
      <c r="D14" s="403"/>
      <c r="E14" s="410">
        <v>46590</v>
      </c>
      <c r="F14" s="403"/>
      <c r="G14" s="410">
        <v>50025</v>
      </c>
      <c r="H14" s="403"/>
      <c r="I14" s="380">
        <v>-6.8665667166416797E-2</v>
      </c>
      <c r="J14" s="403"/>
      <c r="K14" s="410">
        <v>14869.4</v>
      </c>
      <c r="M14" s="29"/>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row>
    <row r="15" spans="3:40" ht="15" customHeight="1">
      <c r="C15" s="405" t="s">
        <v>3</v>
      </c>
      <c r="D15" s="403"/>
      <c r="E15" s="411">
        <v>32911</v>
      </c>
      <c r="F15" s="403"/>
      <c r="G15" s="411">
        <v>34350</v>
      </c>
      <c r="H15" s="403"/>
      <c r="I15" s="359">
        <v>-4.1892285298398835E-2</v>
      </c>
      <c r="J15" s="403"/>
      <c r="K15" s="411">
        <v>10483.9</v>
      </c>
      <c r="M15" s="29"/>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row>
    <row r="16" spans="3:40" ht="15" customHeight="1">
      <c r="C16" s="405" t="s">
        <v>107</v>
      </c>
      <c r="D16" s="403"/>
      <c r="E16" s="411">
        <v>3990</v>
      </c>
      <c r="F16" s="403"/>
      <c r="G16" s="411">
        <v>4154</v>
      </c>
      <c r="H16" s="403"/>
      <c r="I16" s="359">
        <v>-3.9480019258545981E-2</v>
      </c>
      <c r="J16" s="403"/>
      <c r="K16" s="411">
        <v>1325.6</v>
      </c>
      <c r="M16" s="29"/>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row>
    <row r="17" spans="3:93" ht="15" customHeight="1">
      <c r="C17" s="405" t="s">
        <v>109</v>
      </c>
      <c r="D17" s="403"/>
      <c r="E17" s="411">
        <v>15016</v>
      </c>
      <c r="F17" s="403"/>
      <c r="G17" s="411">
        <v>13493</v>
      </c>
      <c r="H17" s="403"/>
      <c r="I17" s="359">
        <v>0.11287334173275032</v>
      </c>
      <c r="J17" s="403"/>
      <c r="K17" s="411">
        <v>5592.3</v>
      </c>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row>
    <row r="18" spans="3:93" ht="15" customHeight="1">
      <c r="C18" s="406" t="s">
        <v>110</v>
      </c>
      <c r="D18" s="407"/>
      <c r="E18" s="400">
        <v>98507</v>
      </c>
      <c r="F18" s="407"/>
      <c r="G18" s="400">
        <v>102022</v>
      </c>
      <c r="H18" s="407"/>
      <c r="I18" s="358">
        <v>-3.4453353198329775E-2</v>
      </c>
      <c r="J18" s="407"/>
      <c r="K18" s="400">
        <v>32271.200000000001</v>
      </c>
      <c r="L18" s="30"/>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row>
    <row r="19" spans="3:93" ht="15" customHeight="1">
      <c r="C19" s="405" t="s">
        <v>86</v>
      </c>
      <c r="D19" s="403"/>
      <c r="E19" s="411">
        <v>19065</v>
      </c>
      <c r="F19" s="403"/>
      <c r="G19" s="411">
        <v>19344</v>
      </c>
      <c r="H19" s="403"/>
      <c r="I19" s="359">
        <v>-1.4423076923076924E-2</v>
      </c>
      <c r="J19" s="403"/>
      <c r="K19" s="411">
        <v>6977.4</v>
      </c>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row>
    <row r="20" spans="3:93" ht="15" customHeight="1">
      <c r="C20" s="406" t="s">
        <v>92</v>
      </c>
      <c r="D20" s="403"/>
      <c r="E20" s="412">
        <v>117571</v>
      </c>
      <c r="F20" s="403"/>
      <c r="G20" s="412">
        <v>121367</v>
      </c>
      <c r="H20" s="403"/>
      <c r="I20" s="358">
        <v>-3.1277035767548013E-2</v>
      </c>
      <c r="J20" s="403"/>
      <c r="K20" s="412">
        <v>39248.6</v>
      </c>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row>
    <row r="21" spans="3:93" ht="15" customHeight="1">
      <c r="C21" s="405" t="s">
        <v>111</v>
      </c>
      <c r="D21" s="403"/>
      <c r="E21" s="411">
        <v>1095</v>
      </c>
      <c r="F21" s="403"/>
      <c r="G21" s="411">
        <v>1737</v>
      </c>
      <c r="H21" s="403"/>
      <c r="I21" s="359">
        <v>-0.3696027633851468</v>
      </c>
      <c r="J21" s="403"/>
      <c r="K21" s="411">
        <v>311.10000000000002</v>
      </c>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row>
    <row r="22" spans="3:93" ht="15" customHeight="1">
      <c r="C22" s="405" t="s">
        <v>2</v>
      </c>
      <c r="D22" s="403"/>
      <c r="E22" s="411">
        <v>18283</v>
      </c>
      <c r="F22" s="403"/>
      <c r="G22" s="411">
        <v>19764</v>
      </c>
      <c r="H22" s="403"/>
      <c r="I22" s="359">
        <v>-7.4934223841327668E-2</v>
      </c>
      <c r="J22" s="403"/>
      <c r="K22" s="411">
        <v>6761.6</v>
      </c>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row>
    <row r="23" spans="3:93" ht="15" customHeight="1">
      <c r="C23" s="405" t="s">
        <v>112</v>
      </c>
      <c r="D23" s="403"/>
      <c r="E23" s="411">
        <v>4203</v>
      </c>
      <c r="F23" s="403"/>
      <c r="G23" s="411">
        <v>4374</v>
      </c>
      <c r="H23" s="403"/>
      <c r="I23" s="359">
        <v>-3.9094650205761319E-2</v>
      </c>
      <c r="J23" s="403"/>
      <c r="K23" s="411">
        <v>1509.5</v>
      </c>
      <c r="M23" s="33"/>
      <c r="N23" s="33"/>
      <c r="O23" s="33"/>
      <c r="P23" s="33"/>
      <c r="Q23" s="33"/>
      <c r="R23" s="33"/>
      <c r="S23" s="3"/>
      <c r="T23" s="3"/>
      <c r="U23" s="3"/>
      <c r="V23" s="3"/>
      <c r="W23" s="3"/>
      <c r="X23" s="3"/>
      <c r="Y23" s="3"/>
      <c r="Z23" s="3"/>
      <c r="AA23" s="3"/>
      <c r="AB23" s="3"/>
      <c r="AC23" s="3"/>
      <c r="AD23" s="3"/>
      <c r="AE23" s="3"/>
      <c r="AF23" s="3"/>
      <c r="AG23" s="3"/>
      <c r="AH23" s="3"/>
      <c r="AI23" s="3"/>
      <c r="AJ23" s="3"/>
      <c r="AK23" s="3"/>
      <c r="AL23" s="3"/>
      <c r="AM23" s="3"/>
      <c r="AN23" s="3"/>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row>
    <row r="24" spans="3:93" ht="15" customHeight="1">
      <c r="C24" s="408" t="s">
        <v>113</v>
      </c>
      <c r="D24" s="409"/>
      <c r="E24" s="413">
        <v>23581</v>
      </c>
      <c r="F24" s="409"/>
      <c r="G24" s="413">
        <v>25874</v>
      </c>
      <c r="H24" s="409"/>
      <c r="I24" s="358">
        <v>-8.8621782484347225E-2</v>
      </c>
      <c r="J24" s="409"/>
      <c r="K24" s="413">
        <v>8582.2999999999993</v>
      </c>
      <c r="L24" s="30"/>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row>
    <row r="25" spans="3:93" ht="15" customHeight="1">
      <c r="C25" s="54" t="s">
        <v>123</v>
      </c>
      <c r="D25" s="398"/>
      <c r="E25" s="55">
        <v>141153</v>
      </c>
      <c r="F25" s="398"/>
      <c r="G25" s="55">
        <v>147241</v>
      </c>
      <c r="H25" s="398"/>
      <c r="I25" s="370">
        <v>-4.1347179114512939E-2</v>
      </c>
      <c r="J25" s="398"/>
      <c r="K25" s="55">
        <v>47830.9</v>
      </c>
      <c r="L25" s="35"/>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row>
    <row r="26" spans="3:93" ht="15" customHeight="1">
      <c r="C26" s="211" t="s">
        <v>61</v>
      </c>
      <c r="D26" s="398"/>
      <c r="E26" s="55">
        <v>10597</v>
      </c>
      <c r="F26" s="398"/>
      <c r="G26" s="55">
        <v>12240</v>
      </c>
      <c r="H26" s="398"/>
      <c r="I26" s="370">
        <v>-0.13423202614379084</v>
      </c>
      <c r="J26" s="398"/>
      <c r="K26" s="55">
        <v>2368.8000000000002</v>
      </c>
      <c r="L26" s="35"/>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row>
    <row r="27" spans="3:93" ht="15" customHeight="1">
      <c r="C27" s="54" t="s">
        <v>91</v>
      </c>
      <c r="D27" s="398"/>
      <c r="E27" s="55">
        <v>151750</v>
      </c>
      <c r="F27" s="398"/>
      <c r="G27" s="55">
        <v>159481</v>
      </c>
      <c r="H27" s="398"/>
      <c r="I27" s="370">
        <v>-4.8475994005555523E-2</v>
      </c>
      <c r="J27" s="398"/>
      <c r="K27" s="55">
        <v>50199.7</v>
      </c>
      <c r="L27" s="35"/>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row>
    <row r="28" spans="3:93" s="34" customFormat="1">
      <c r="C28" s="57"/>
      <c r="D28" s="58"/>
      <c r="E28" s="58"/>
      <c r="F28" s="36"/>
      <c r="G28" s="59"/>
      <c r="H28" s="36"/>
      <c r="I28" s="60"/>
      <c r="J28" s="36"/>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row>
    <row r="29" spans="3:93" s="34" customFormat="1" ht="15.75">
      <c r="C29" s="214" t="s">
        <v>124</v>
      </c>
      <c r="D29" s="58"/>
      <c r="E29" s="58"/>
      <c r="F29" s="36"/>
      <c r="G29" s="59"/>
      <c r="H29" s="36"/>
      <c r="I29" s="60"/>
      <c r="J29" s="36"/>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row>
    <row r="30" spans="3:93" s="34" customFormat="1">
      <c r="C30" s="57"/>
      <c r="D30" s="58"/>
      <c r="E30" s="58"/>
      <c r="F30" s="36"/>
      <c r="G30" s="59"/>
      <c r="H30" s="36"/>
      <c r="I30" s="60"/>
      <c r="J30" s="36"/>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row>
    <row r="31" spans="3:93">
      <c r="C31" s="741" t="s">
        <v>95</v>
      </c>
      <c r="D31" s="398"/>
      <c r="E31" s="742" t="str">
        <f>+E13</f>
        <v>9M 2025</v>
      </c>
      <c r="F31" s="472"/>
      <c r="G31" s="742" t="str">
        <f>+G13</f>
        <v>9M 2024</v>
      </c>
      <c r="H31" s="743"/>
      <c r="I31" s="744" t="str">
        <f>I13</f>
        <v>∆% yoy</v>
      </c>
      <c r="J31" s="398"/>
      <c r="K31" s="744" t="str">
        <f>+K13</f>
        <v>Quarter prod.</v>
      </c>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row>
    <row r="32" spans="3:93">
      <c r="C32" s="405" t="s">
        <v>1</v>
      </c>
      <c r="D32" s="403"/>
      <c r="E32" s="410">
        <v>13102</v>
      </c>
      <c r="F32" s="403"/>
      <c r="G32" s="410">
        <v>14611</v>
      </c>
      <c r="H32" s="403"/>
      <c r="I32" s="380">
        <v>-0.10327835192663062</v>
      </c>
      <c r="J32" s="403"/>
      <c r="K32" s="411">
        <v>4131.7</v>
      </c>
      <c r="M32" s="33"/>
      <c r="N32" s="33"/>
      <c r="O32" s="33"/>
      <c r="P32" s="33"/>
      <c r="Q32" s="33"/>
      <c r="R32" s="3"/>
      <c r="S32" s="3"/>
      <c r="T32" s="3"/>
      <c r="U32" s="3"/>
      <c r="V32" s="3"/>
      <c r="W32" s="3"/>
      <c r="X32" s="3"/>
      <c r="Y32" s="3"/>
      <c r="Z32" s="3"/>
      <c r="AA32" s="3"/>
      <c r="AB32" s="3"/>
      <c r="AC32" s="3"/>
      <c r="AD32" s="3"/>
      <c r="AE32" s="3"/>
      <c r="AF32" s="3"/>
      <c r="AG32" s="3"/>
      <c r="AH32" s="3"/>
      <c r="AI32" s="3"/>
      <c r="AJ32" s="3"/>
      <c r="AK32" s="3"/>
      <c r="AL32" s="3"/>
      <c r="AM32" s="3"/>
      <c r="AN32" s="3"/>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row>
    <row r="33" spans="3:93">
      <c r="C33" s="405" t="s">
        <v>3</v>
      </c>
      <c r="D33" s="403"/>
      <c r="E33" s="411">
        <v>904</v>
      </c>
      <c r="F33" s="403"/>
      <c r="G33" s="411">
        <v>991</v>
      </c>
      <c r="H33" s="403"/>
      <c r="I33" s="359">
        <v>-8.7790110998990922E-2</v>
      </c>
      <c r="J33" s="403"/>
      <c r="K33" s="411">
        <v>245.2</v>
      </c>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row>
    <row r="34" spans="3:93">
      <c r="C34" s="405" t="s">
        <v>107</v>
      </c>
      <c r="D34" s="403"/>
      <c r="E34" s="411">
        <v>3909</v>
      </c>
      <c r="F34" s="403"/>
      <c r="G34" s="411">
        <v>3931</v>
      </c>
      <c r="H34" s="403"/>
      <c r="I34" s="359">
        <v>-5.5965403205291272E-3</v>
      </c>
      <c r="J34" s="403"/>
      <c r="K34" s="411">
        <v>1300.9000000000001</v>
      </c>
      <c r="M34" s="687"/>
      <c r="N34" s="31"/>
      <c r="O34" s="3"/>
      <c r="P34" s="3"/>
      <c r="Q34" s="3"/>
      <c r="R34" s="3"/>
      <c r="S34" s="3"/>
      <c r="T34" s="3"/>
      <c r="U34" s="3"/>
      <c r="V34" s="3"/>
      <c r="W34" s="3"/>
      <c r="X34" s="3"/>
      <c r="Y34" s="3"/>
      <c r="Z34" s="3"/>
      <c r="AA34" s="3"/>
      <c r="AB34" s="3"/>
      <c r="AC34" s="3"/>
      <c r="AD34" s="3"/>
      <c r="AE34" s="3"/>
      <c r="AF34" s="3"/>
      <c r="AG34" s="3"/>
      <c r="AH34" s="3"/>
      <c r="AI34" s="3"/>
      <c r="AJ34" s="3"/>
      <c r="AK34" s="3"/>
      <c r="AL34" s="3"/>
      <c r="AM34" s="3"/>
      <c r="AN34" s="3"/>
    </row>
    <row r="35" spans="3:93">
      <c r="C35" s="405" t="s">
        <v>109</v>
      </c>
      <c r="D35" s="403"/>
      <c r="E35" s="411">
        <v>548</v>
      </c>
      <c r="F35" s="403"/>
      <c r="G35" s="411">
        <v>249</v>
      </c>
      <c r="H35" s="403"/>
      <c r="I35" s="359">
        <v>1.2008032128514057</v>
      </c>
      <c r="J35" s="403"/>
      <c r="K35" s="411">
        <v>225.8</v>
      </c>
      <c r="M35" s="31"/>
      <c r="N35" s="31"/>
      <c r="O35" s="3"/>
      <c r="P35" s="3"/>
      <c r="Q35" s="3"/>
      <c r="R35" s="3"/>
      <c r="S35" s="3"/>
      <c r="T35" s="3"/>
      <c r="U35" s="3"/>
      <c r="V35" s="3"/>
      <c r="W35" s="3"/>
      <c r="X35" s="3"/>
      <c r="Y35" s="3"/>
      <c r="Z35" s="3"/>
      <c r="AA35" s="3"/>
      <c r="AB35" s="3"/>
      <c r="AC35" s="3"/>
      <c r="AD35" s="3"/>
      <c r="AE35" s="3"/>
      <c r="AF35" s="3"/>
      <c r="AG35" s="3"/>
      <c r="AH35" s="3"/>
      <c r="AI35" s="3"/>
      <c r="AJ35" s="3"/>
      <c r="AK35" s="3"/>
      <c r="AL35" s="3"/>
      <c r="AM35" s="3"/>
      <c r="AN35" s="3"/>
    </row>
    <row r="36" spans="3:93">
      <c r="C36" s="406" t="s">
        <v>110</v>
      </c>
      <c r="D36" s="407"/>
      <c r="E36" s="441">
        <v>18463</v>
      </c>
      <c r="F36" s="407"/>
      <c r="G36" s="441">
        <v>19782</v>
      </c>
      <c r="H36" s="407"/>
      <c r="I36" s="358">
        <v>-6.6676776867859666E-2</v>
      </c>
      <c r="J36" s="407"/>
      <c r="K36" s="441">
        <v>5903.6</v>
      </c>
      <c r="O36" s="3"/>
      <c r="P36" s="3"/>
      <c r="Q36" s="3"/>
      <c r="R36" s="3"/>
      <c r="S36" s="3"/>
      <c r="T36" s="3"/>
      <c r="U36" s="3"/>
      <c r="V36" s="3"/>
      <c r="W36" s="3"/>
      <c r="X36" s="3"/>
      <c r="Y36" s="3"/>
      <c r="Z36" s="3"/>
      <c r="AA36" s="3"/>
      <c r="AB36" s="3"/>
      <c r="AC36" s="3"/>
      <c r="AD36" s="3"/>
      <c r="AE36" s="3"/>
      <c r="AF36" s="3"/>
      <c r="AG36" s="3"/>
      <c r="AH36" s="3"/>
      <c r="AI36" s="3"/>
      <c r="AJ36" s="3"/>
      <c r="AK36" s="3"/>
      <c r="AL36" s="3"/>
      <c r="AM36" s="3"/>
      <c r="AN36" s="3"/>
    </row>
    <row r="37" spans="3:93">
      <c r="C37" s="405" t="s">
        <v>111</v>
      </c>
      <c r="D37" s="403"/>
      <c r="E37" s="411">
        <v>837</v>
      </c>
      <c r="F37" s="403"/>
      <c r="G37" s="411">
        <v>949</v>
      </c>
      <c r="H37" s="403"/>
      <c r="I37" s="359">
        <v>-0.11801896733403583</v>
      </c>
      <c r="J37" s="403"/>
      <c r="K37" s="411">
        <v>289.2</v>
      </c>
      <c r="M37" s="31"/>
      <c r="N37" s="31"/>
      <c r="O37" s="3"/>
      <c r="P37" s="3"/>
      <c r="Q37" s="3"/>
      <c r="R37" s="3"/>
      <c r="S37" s="3"/>
      <c r="T37" s="3"/>
      <c r="U37" s="3"/>
      <c r="V37" s="3"/>
      <c r="W37" s="3"/>
      <c r="X37" s="3"/>
      <c r="Y37" s="3"/>
      <c r="Z37" s="3"/>
      <c r="AA37" s="3"/>
      <c r="AB37" s="3"/>
      <c r="AC37" s="3"/>
      <c r="AD37" s="3"/>
      <c r="AE37" s="3"/>
      <c r="AF37" s="3"/>
      <c r="AG37" s="3"/>
      <c r="AH37" s="3"/>
      <c r="AI37" s="3"/>
      <c r="AJ37" s="3"/>
      <c r="AK37" s="3"/>
      <c r="AL37" s="3"/>
      <c r="AM37" s="3"/>
      <c r="AN37" s="3"/>
    </row>
    <row r="38" spans="3:93">
      <c r="C38" s="405" t="s">
        <v>2</v>
      </c>
      <c r="D38" s="403"/>
      <c r="E38" s="411">
        <v>3899</v>
      </c>
      <c r="F38" s="403"/>
      <c r="G38" s="411">
        <v>6016</v>
      </c>
      <c r="H38" s="403"/>
      <c r="I38" s="359">
        <v>-0.35189494680851063</v>
      </c>
      <c r="J38" s="403"/>
      <c r="K38" s="411">
        <v>1381.3</v>
      </c>
      <c r="O38" s="3"/>
      <c r="P38" s="3"/>
      <c r="Q38" s="3"/>
      <c r="R38" s="3"/>
      <c r="S38" s="3"/>
      <c r="T38" s="3"/>
      <c r="U38" s="3"/>
      <c r="V38" s="3"/>
      <c r="W38" s="3"/>
      <c r="X38" s="3"/>
      <c r="Y38" s="3"/>
      <c r="Z38" s="3"/>
      <c r="AA38" s="3"/>
      <c r="AB38" s="3"/>
      <c r="AC38" s="3"/>
      <c r="AD38" s="3"/>
      <c r="AE38" s="3"/>
      <c r="AF38" s="3"/>
      <c r="AG38" s="3"/>
      <c r="AH38" s="3"/>
      <c r="AI38" s="3"/>
      <c r="AJ38" s="3"/>
      <c r="AK38" s="3"/>
      <c r="AL38" s="3"/>
      <c r="AM38" s="3"/>
      <c r="AN38" s="3"/>
    </row>
    <row r="39" spans="3:93">
      <c r="C39" s="405" t="s">
        <v>112</v>
      </c>
      <c r="D39" s="403"/>
      <c r="E39" s="411">
        <v>99</v>
      </c>
      <c r="F39" s="403"/>
      <c r="G39" s="411">
        <v>219</v>
      </c>
      <c r="H39" s="403"/>
      <c r="I39" s="359">
        <v>-0.54794520547945202</v>
      </c>
      <c r="J39" s="403"/>
      <c r="K39" s="411">
        <v>42.7</v>
      </c>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row>
    <row r="40" spans="3:93">
      <c r="C40" s="408" t="s">
        <v>113</v>
      </c>
      <c r="D40" s="409"/>
      <c r="E40" s="445">
        <v>4834</v>
      </c>
      <c r="F40" s="409"/>
      <c r="G40" s="445">
        <v>7183</v>
      </c>
      <c r="H40" s="409"/>
      <c r="I40" s="358">
        <v>-0.32702213559793958</v>
      </c>
      <c r="J40" s="409"/>
      <c r="K40" s="445">
        <v>1713.2</v>
      </c>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row>
    <row r="41" spans="3:93">
      <c r="C41" s="61" t="s">
        <v>0</v>
      </c>
      <c r="D41" s="398"/>
      <c r="E41" s="213">
        <v>23298</v>
      </c>
      <c r="F41" s="398"/>
      <c r="G41" s="414">
        <v>26965</v>
      </c>
      <c r="H41" s="398"/>
      <c r="I41" s="371">
        <v>-0.13599109957352123</v>
      </c>
      <c r="J41" s="398"/>
      <c r="K41" s="213">
        <v>7616.8</v>
      </c>
      <c r="L41" s="35"/>
      <c r="M41" s="33"/>
      <c r="N41" s="33"/>
      <c r="O41" s="33"/>
      <c r="P41" s="33"/>
      <c r="Q41" s="33"/>
      <c r="R41" s="33"/>
      <c r="S41" s="3"/>
      <c r="T41" s="3"/>
      <c r="U41" s="3"/>
      <c r="V41" s="3"/>
      <c r="W41" s="3"/>
      <c r="X41" s="3"/>
      <c r="Y41" s="3"/>
      <c r="Z41" s="3"/>
      <c r="AA41" s="3"/>
      <c r="AB41" s="3"/>
      <c r="AC41" s="3"/>
      <c r="AD41" s="3"/>
      <c r="AE41" s="3"/>
      <c r="AF41" s="3"/>
      <c r="AG41" s="3"/>
      <c r="AH41" s="3"/>
      <c r="AI41" s="3"/>
      <c r="AJ41" s="3"/>
      <c r="AK41" s="3"/>
      <c r="AL41" s="3"/>
      <c r="AM41" s="3"/>
      <c r="AN41" s="3"/>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row>
    <row r="42" spans="3:93" s="34" customFormat="1">
      <c r="C42" s="63"/>
      <c r="D42" s="36"/>
      <c r="E42" s="64"/>
      <c r="F42" s="36"/>
      <c r="G42" s="64"/>
      <c r="H42" s="36"/>
      <c r="I42" s="45"/>
      <c r="J42" s="36"/>
      <c r="K42" s="64"/>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row>
    <row r="43" spans="3:93">
      <c r="C43" s="745" t="s">
        <v>116</v>
      </c>
      <c r="D43" s="430"/>
      <c r="E43" s="746" t="str">
        <f>+E31</f>
        <v>9M 2025</v>
      </c>
      <c r="F43" s="473"/>
      <c r="G43" s="746" t="str">
        <f>+G31</f>
        <v>9M 2024</v>
      </c>
      <c r="H43" s="747"/>
      <c r="I43" s="748" t="str">
        <f>I31</f>
        <v>∆% yoy</v>
      </c>
      <c r="J43" s="430"/>
      <c r="K43" s="748" t="str">
        <f>+K31</f>
        <v>Quarter prod.</v>
      </c>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row>
    <row r="44" spans="3:93">
      <c r="C44" s="405" t="s">
        <v>1</v>
      </c>
      <c r="D44" s="403"/>
      <c r="E44" s="410">
        <v>6885</v>
      </c>
      <c r="F44" s="403"/>
      <c r="G44" s="410">
        <v>5891</v>
      </c>
      <c r="H44" s="403"/>
      <c r="I44" s="380">
        <v>0.16873196401290103</v>
      </c>
      <c r="J44" s="403"/>
      <c r="K44" s="411">
        <v>1683.7</v>
      </c>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row>
    <row r="45" spans="3:93">
      <c r="C45" s="405" t="s">
        <v>3</v>
      </c>
      <c r="D45" s="403"/>
      <c r="E45" s="411">
        <v>4124</v>
      </c>
      <c r="F45" s="403"/>
      <c r="G45" s="411">
        <v>4713</v>
      </c>
      <c r="H45" s="403"/>
      <c r="I45" s="359">
        <v>-0.12497347761510715</v>
      </c>
      <c r="J45" s="403"/>
      <c r="K45" s="411">
        <v>1174.5999999999999</v>
      </c>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row>
    <row r="46" spans="3:93">
      <c r="C46" s="405" t="s">
        <v>109</v>
      </c>
      <c r="D46" s="403"/>
      <c r="E46" s="411">
        <v>2887</v>
      </c>
      <c r="F46" s="403"/>
      <c r="G46" s="411">
        <v>3258</v>
      </c>
      <c r="H46" s="403"/>
      <c r="I46" s="359">
        <v>-0.11387354205033763</v>
      </c>
      <c r="J46" s="403"/>
      <c r="K46" s="411">
        <v>1185</v>
      </c>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row>
    <row r="47" spans="3:93">
      <c r="C47" s="406" t="s">
        <v>110</v>
      </c>
      <c r="D47" s="398"/>
      <c r="E47" s="441">
        <v>13896</v>
      </c>
      <c r="F47" s="407"/>
      <c r="G47" s="441">
        <v>13861</v>
      </c>
      <c r="H47" s="407"/>
      <c r="I47" s="358">
        <v>2.5250703412452204E-3</v>
      </c>
      <c r="J47" s="407"/>
      <c r="K47" s="441">
        <v>4043.4</v>
      </c>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row>
    <row r="48" spans="3:93">
      <c r="C48" s="405" t="s">
        <v>86</v>
      </c>
      <c r="D48" s="403"/>
      <c r="E48" s="411">
        <v>19065</v>
      </c>
      <c r="F48" s="403"/>
      <c r="G48" s="411">
        <v>19344</v>
      </c>
      <c r="H48" s="403"/>
      <c r="I48" s="359">
        <v>-1.4423076923076924E-2</v>
      </c>
      <c r="J48" s="403"/>
      <c r="K48" s="411">
        <v>6977.4</v>
      </c>
      <c r="M48" s="33"/>
      <c r="N48" s="33"/>
      <c r="O48" s="33"/>
      <c r="P48" s="33"/>
      <c r="Q48" s="33"/>
      <c r="R48" s="33"/>
      <c r="S48" s="3"/>
      <c r="T48" s="3"/>
      <c r="U48" s="3"/>
      <c r="V48" s="3"/>
      <c r="W48" s="3"/>
      <c r="X48" s="3"/>
      <c r="Y48" s="3"/>
      <c r="Z48" s="3"/>
      <c r="AA48" s="3"/>
      <c r="AB48" s="3"/>
      <c r="AC48" s="3"/>
      <c r="AD48" s="3"/>
      <c r="AE48" s="3"/>
      <c r="AF48" s="3"/>
      <c r="AG48" s="3"/>
      <c r="AH48" s="3"/>
      <c r="AI48" s="3"/>
      <c r="AJ48" s="3"/>
      <c r="AK48" s="3"/>
      <c r="AL48" s="3"/>
      <c r="AM48" s="3"/>
      <c r="AN48" s="3"/>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row>
    <row r="49" spans="3:93">
      <c r="C49" s="406" t="s">
        <v>92</v>
      </c>
      <c r="D49" s="403"/>
      <c r="E49" s="443">
        <v>32961</v>
      </c>
      <c r="F49" s="403"/>
      <c r="G49" s="412">
        <v>33205</v>
      </c>
      <c r="H49" s="403"/>
      <c r="I49" s="358">
        <v>-7.3482909200421626E-3</v>
      </c>
      <c r="J49" s="403"/>
      <c r="K49" s="443">
        <v>11020.8</v>
      </c>
      <c r="M49" s="33"/>
      <c r="N49" s="33"/>
      <c r="O49" s="33"/>
      <c r="P49" s="33"/>
      <c r="Q49" s="33"/>
      <c r="R49" s="33"/>
      <c r="S49" s="3"/>
      <c r="T49" s="3"/>
      <c r="U49" s="3"/>
      <c r="V49" s="3"/>
      <c r="W49" s="3"/>
      <c r="X49" s="3"/>
      <c r="Y49" s="3"/>
      <c r="Z49" s="3"/>
      <c r="AA49" s="3"/>
      <c r="AB49" s="3"/>
      <c r="AC49" s="3"/>
      <c r="AD49" s="3"/>
      <c r="AE49" s="3"/>
      <c r="AF49" s="3"/>
      <c r="AG49" s="3"/>
      <c r="AH49" s="3"/>
      <c r="AI49" s="3"/>
      <c r="AJ49" s="3"/>
      <c r="AK49" s="3"/>
      <c r="AL49" s="3"/>
      <c r="AM49" s="3"/>
      <c r="AN49" s="3"/>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row>
    <row r="50" spans="3:93">
      <c r="C50" s="405" t="s">
        <v>111</v>
      </c>
      <c r="D50" s="403"/>
      <c r="E50" s="411">
        <v>89</v>
      </c>
      <c r="F50" s="403"/>
      <c r="G50" s="411">
        <v>54</v>
      </c>
      <c r="H50" s="403"/>
      <c r="I50" s="359">
        <v>0.64814814814814814</v>
      </c>
      <c r="J50" s="403"/>
      <c r="K50" s="411">
        <v>0</v>
      </c>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row>
    <row r="51" spans="3:93">
      <c r="C51" s="405" t="s">
        <v>2</v>
      </c>
      <c r="D51" s="403"/>
      <c r="E51" s="411">
        <v>10085</v>
      </c>
      <c r="F51" s="403"/>
      <c r="G51" s="411">
        <v>9187</v>
      </c>
      <c r="H51" s="403"/>
      <c r="I51" s="359">
        <v>9.7746816153260044E-2</v>
      </c>
      <c r="J51" s="403"/>
      <c r="K51" s="411">
        <v>4002.7</v>
      </c>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row>
    <row r="52" spans="3:93" s="34" customFormat="1">
      <c r="C52" s="405" t="s">
        <v>112</v>
      </c>
      <c r="D52" s="427"/>
      <c r="E52" s="411">
        <v>3242</v>
      </c>
      <c r="F52" s="427"/>
      <c r="G52" s="411">
        <v>3296</v>
      </c>
      <c r="H52" s="427"/>
      <c r="I52" s="359">
        <v>-1.6383495145631068E-2</v>
      </c>
      <c r="J52" s="427"/>
      <c r="K52" s="411">
        <v>1215.9000000000001</v>
      </c>
      <c r="M52" s="33"/>
      <c r="N52" s="33"/>
      <c r="O52" s="33"/>
      <c r="P52" s="33"/>
      <c r="Q52" s="33"/>
      <c r="R52" s="33"/>
      <c r="S52" s="3"/>
      <c r="T52" s="3"/>
      <c r="U52" s="3"/>
      <c r="V52" s="3"/>
      <c r="W52" s="3"/>
      <c r="X52" s="3"/>
      <c r="Y52" s="3"/>
      <c r="Z52" s="3"/>
      <c r="AA52" s="3"/>
      <c r="AB52" s="3"/>
      <c r="AC52" s="3"/>
      <c r="AD52" s="3"/>
      <c r="AE52" s="3"/>
      <c r="AF52" s="3"/>
      <c r="AG52" s="3"/>
      <c r="AH52" s="3"/>
      <c r="AI52" s="3"/>
      <c r="AJ52" s="3"/>
      <c r="AK52" s="3"/>
      <c r="AL52" s="3"/>
      <c r="AM52" s="3"/>
      <c r="AN52" s="3"/>
    </row>
    <row r="53" spans="3:93" s="34" customFormat="1">
      <c r="C53" s="408" t="s">
        <v>113</v>
      </c>
      <c r="D53" s="428"/>
      <c r="E53" s="571">
        <v>13416</v>
      </c>
      <c r="F53" s="409"/>
      <c r="G53" s="571">
        <v>12537</v>
      </c>
      <c r="H53" s="409"/>
      <c r="I53" s="358">
        <v>7.0112467097391717E-2</v>
      </c>
      <c r="J53" s="409"/>
      <c r="K53" s="444">
        <v>5218.6000000000004</v>
      </c>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row>
    <row r="54" spans="3:93">
      <c r="C54" s="66" t="s">
        <v>0</v>
      </c>
      <c r="D54" s="431"/>
      <c r="E54" s="215">
        <v>46377</v>
      </c>
      <c r="F54" s="431"/>
      <c r="G54" s="216">
        <v>45742</v>
      </c>
      <c r="H54" s="431"/>
      <c r="I54" s="373">
        <v>1.3882208910847798E-2</v>
      </c>
      <c r="J54" s="431"/>
      <c r="K54" s="381">
        <v>16239.3</v>
      </c>
      <c r="L54" s="38"/>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row>
    <row r="55" spans="3:93">
      <c r="C55" s="70"/>
      <c r="D55" s="67"/>
      <c r="E55" s="71"/>
      <c r="F55" s="67"/>
      <c r="G55" s="72"/>
      <c r="H55" s="67"/>
      <c r="I55" s="73"/>
      <c r="J55" s="67"/>
      <c r="K55" s="71"/>
      <c r="L55" s="38"/>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row>
    <row r="56" spans="3:93">
      <c r="C56" s="749" t="s">
        <v>48</v>
      </c>
      <c r="D56" s="398"/>
      <c r="E56" s="750" t="str">
        <f>+E43</f>
        <v>9M 2025</v>
      </c>
      <c r="F56" s="472"/>
      <c r="G56" s="750" t="str">
        <f>+G43</f>
        <v>9M 2024</v>
      </c>
      <c r="H56" s="472"/>
      <c r="I56" s="751" t="str">
        <f>I43</f>
        <v>∆% yoy</v>
      </c>
      <c r="J56" s="440"/>
      <c r="K56" s="751" t="str">
        <f>+K43</f>
        <v>Quarter prod.</v>
      </c>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row>
    <row r="57" spans="3:93">
      <c r="C57" s="405" t="s">
        <v>1</v>
      </c>
      <c r="D57" s="403"/>
      <c r="E57" s="410">
        <v>26604</v>
      </c>
      <c r="F57" s="403"/>
      <c r="G57" s="410">
        <v>27704</v>
      </c>
      <c r="H57" s="403"/>
      <c r="I57" s="572">
        <v>-3.9705457695639622E-2</v>
      </c>
      <c r="J57" s="403"/>
      <c r="K57" s="411">
        <v>9054</v>
      </c>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row>
    <row r="58" spans="3:93">
      <c r="C58" s="405" t="s">
        <v>3</v>
      </c>
      <c r="D58" s="403"/>
      <c r="E58" s="411">
        <v>12923</v>
      </c>
      <c r="F58" s="403"/>
      <c r="G58" s="411">
        <v>12874</v>
      </c>
      <c r="H58" s="403"/>
      <c r="I58" s="359">
        <v>3.8061208637564081E-3</v>
      </c>
      <c r="J58" s="403"/>
      <c r="K58" s="411">
        <v>5017.5</v>
      </c>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row>
    <row r="59" spans="3:93">
      <c r="C59" s="405" t="s">
        <v>109</v>
      </c>
      <c r="D59" s="403"/>
      <c r="E59" s="411">
        <v>5999</v>
      </c>
      <c r="F59" s="403"/>
      <c r="G59" s="411">
        <v>5824</v>
      </c>
      <c r="H59" s="403"/>
      <c r="I59" s="359">
        <v>3.0048076923076924E-2</v>
      </c>
      <c r="J59" s="403"/>
      <c r="K59" s="411">
        <v>1964.1</v>
      </c>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row>
    <row r="60" spans="3:93">
      <c r="C60" s="406" t="s">
        <v>110</v>
      </c>
      <c r="D60" s="398"/>
      <c r="E60" s="441">
        <v>45526</v>
      </c>
      <c r="F60" s="407"/>
      <c r="G60" s="441">
        <v>46402</v>
      </c>
      <c r="H60" s="407"/>
      <c r="I60" s="358">
        <v>-1.8878496616525148E-2</v>
      </c>
      <c r="J60" s="407"/>
      <c r="K60" s="441">
        <v>16035.6</v>
      </c>
      <c r="M60" s="33"/>
      <c r="N60" s="33"/>
      <c r="O60" s="33"/>
      <c r="P60" s="33"/>
      <c r="Q60" s="33"/>
      <c r="R60" s="33"/>
      <c r="S60" s="3"/>
      <c r="T60" s="3"/>
      <c r="U60" s="3"/>
      <c r="V60" s="3"/>
      <c r="W60" s="3"/>
      <c r="X60" s="3"/>
      <c r="Y60" s="3"/>
      <c r="Z60" s="3"/>
      <c r="AA60" s="3"/>
      <c r="AB60" s="3"/>
      <c r="AC60" s="3"/>
      <c r="AD60" s="3"/>
      <c r="AE60" s="3"/>
      <c r="AF60" s="3"/>
      <c r="AG60" s="3"/>
      <c r="AH60" s="3"/>
      <c r="AI60" s="3"/>
      <c r="AJ60" s="3"/>
      <c r="AK60" s="3"/>
      <c r="AL60" s="3"/>
      <c r="AM60" s="3"/>
      <c r="AN60" s="3"/>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4"/>
      <c r="CL60" s="34"/>
      <c r="CM60" s="34"/>
      <c r="CN60" s="34"/>
      <c r="CO60" s="34"/>
    </row>
    <row r="61" spans="3:93">
      <c r="C61" s="405" t="s">
        <v>111</v>
      </c>
      <c r="D61" s="403"/>
      <c r="E61" s="411">
        <v>169</v>
      </c>
      <c r="F61" s="403"/>
      <c r="G61" s="411">
        <v>734</v>
      </c>
      <c r="H61" s="403"/>
      <c r="I61" s="359">
        <v>-0.76975476839237056</v>
      </c>
      <c r="J61" s="403"/>
      <c r="K61" s="411">
        <v>21.9</v>
      </c>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row>
    <row r="62" spans="3:93" s="34" customFormat="1">
      <c r="C62" s="405" t="s">
        <v>2</v>
      </c>
      <c r="D62" s="427"/>
      <c r="E62" s="411">
        <v>4299</v>
      </c>
      <c r="F62" s="427"/>
      <c r="G62" s="411">
        <v>3832</v>
      </c>
      <c r="H62" s="427"/>
      <c r="I62" s="359">
        <v>0.12186847599164927</v>
      </c>
      <c r="J62" s="427"/>
      <c r="K62" s="411">
        <v>1377.7</v>
      </c>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row>
    <row r="63" spans="3:93">
      <c r="C63" s="405" t="s">
        <v>112</v>
      </c>
      <c r="D63" s="403"/>
      <c r="E63" s="411">
        <v>655</v>
      </c>
      <c r="F63" s="403"/>
      <c r="G63" s="411">
        <v>429</v>
      </c>
      <c r="H63" s="403"/>
      <c r="I63" s="359">
        <v>0.52680652680652684</v>
      </c>
      <c r="J63" s="403"/>
      <c r="K63" s="411">
        <v>175.6</v>
      </c>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row>
    <row r="64" spans="3:93">
      <c r="C64" s="408" t="s">
        <v>113</v>
      </c>
      <c r="D64" s="428"/>
      <c r="E64" s="442">
        <v>5123</v>
      </c>
      <c r="F64" s="409"/>
      <c r="G64" s="442">
        <v>4996</v>
      </c>
      <c r="H64" s="409"/>
      <c r="I64" s="573">
        <v>2.5420336269015211E-2</v>
      </c>
      <c r="J64" s="409"/>
      <c r="K64" s="442">
        <v>1575.2</v>
      </c>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row>
    <row r="65" spans="3:93">
      <c r="C65" s="186" t="s">
        <v>0</v>
      </c>
      <c r="D65" s="429"/>
      <c r="E65" s="217">
        <v>50649</v>
      </c>
      <c r="F65" s="429"/>
      <c r="G65" s="217">
        <v>51398</v>
      </c>
      <c r="H65" s="429"/>
      <c r="I65" s="374">
        <v>-1.4572551461146348E-2</v>
      </c>
      <c r="J65" s="429"/>
      <c r="K65" s="217">
        <v>17610.8</v>
      </c>
      <c r="L65" s="38"/>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row>
    <row r="66" spans="3:93">
      <c r="C66" s="78"/>
      <c r="D66" s="75"/>
      <c r="E66" s="76"/>
      <c r="F66" s="75"/>
      <c r="G66" s="77"/>
      <c r="H66" s="75"/>
      <c r="I66" s="76"/>
      <c r="J66" s="75"/>
      <c r="K66" s="76"/>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row>
    <row r="67" spans="3:93">
      <c r="C67" s="752" t="s">
        <v>47</v>
      </c>
      <c r="D67" s="398"/>
      <c r="E67" s="753" t="str">
        <f>+E56</f>
        <v>9M 2025</v>
      </c>
      <c r="F67" s="472"/>
      <c r="G67" s="753" t="str">
        <f>+G56</f>
        <v>9M 2024</v>
      </c>
      <c r="H67" s="472"/>
      <c r="I67" s="754" t="str">
        <f>I56</f>
        <v>∆% yoy</v>
      </c>
      <c r="J67" s="398"/>
      <c r="K67" s="754" t="str">
        <f>+K56</f>
        <v>Quarter prod.</v>
      </c>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row>
    <row r="68" spans="3:93">
      <c r="C68" s="405" t="s">
        <v>3</v>
      </c>
      <c r="D68" s="403"/>
      <c r="E68" s="411">
        <v>14346</v>
      </c>
      <c r="F68" s="403"/>
      <c r="G68" s="411">
        <v>14871</v>
      </c>
      <c r="H68" s="403"/>
      <c r="I68" s="359">
        <v>-3.5303611055073632E-2</v>
      </c>
      <c r="J68" s="403"/>
      <c r="K68" s="411">
        <v>3830.1</v>
      </c>
      <c r="L68" s="38"/>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row>
    <row r="69" spans="3:93" s="34" customFormat="1">
      <c r="C69" s="405" t="s">
        <v>109</v>
      </c>
      <c r="D69" s="403"/>
      <c r="E69" s="411">
        <v>5300</v>
      </c>
      <c r="F69" s="403"/>
      <c r="G69" s="411">
        <v>3725</v>
      </c>
      <c r="H69" s="403"/>
      <c r="I69" s="359">
        <v>0.42281879194630873</v>
      </c>
      <c r="J69" s="403"/>
      <c r="K69" s="411">
        <v>2128.4</v>
      </c>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row>
    <row r="70" spans="3:93" s="34" customFormat="1" ht="13.9" hidden="1" customHeight="1">
      <c r="C70" s="405" t="s">
        <v>107</v>
      </c>
      <c r="D70" s="403"/>
      <c r="E70" s="404">
        <v>0</v>
      </c>
      <c r="F70" s="403"/>
      <c r="G70" s="404">
        <v>0</v>
      </c>
      <c r="H70" s="403"/>
      <c r="I70" s="359">
        <v>0</v>
      </c>
      <c r="J70" s="403"/>
      <c r="K70" s="404">
        <v>0</v>
      </c>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row>
    <row r="71" spans="3:93" s="34" customFormat="1">
      <c r="C71" s="79" t="s">
        <v>0</v>
      </c>
      <c r="D71" s="398"/>
      <c r="E71" s="218">
        <v>19646</v>
      </c>
      <c r="F71" s="425"/>
      <c r="G71" s="218">
        <v>18597</v>
      </c>
      <c r="H71" s="398"/>
      <c r="I71" s="375">
        <v>5.6406947357100605E-2</v>
      </c>
      <c r="J71" s="425"/>
      <c r="K71" s="218">
        <v>5958.6</v>
      </c>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row>
    <row r="72" spans="3:93" s="34" customFormat="1">
      <c r="C72" s="82"/>
      <c r="D72" s="22"/>
      <c r="E72" s="83"/>
      <c r="F72" s="81"/>
      <c r="G72" s="84"/>
      <c r="H72" s="22"/>
      <c r="I72" s="46"/>
      <c r="J72" s="81"/>
      <c r="K72" s="27"/>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row>
    <row r="73" spans="3:93">
      <c r="C73" s="755" t="s">
        <v>46</v>
      </c>
      <c r="D73" s="398"/>
      <c r="E73" s="756" t="str">
        <f>+E67</f>
        <v>9M 2025</v>
      </c>
      <c r="F73" s="472"/>
      <c r="G73" s="756" t="str">
        <f>+G67</f>
        <v>9M 2024</v>
      </c>
      <c r="H73" s="472"/>
      <c r="I73" s="757" t="str">
        <f>I67</f>
        <v>∆% yoy</v>
      </c>
      <c r="J73" s="398"/>
      <c r="K73" s="757" t="str">
        <f>+K67</f>
        <v>Quarter prod.</v>
      </c>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row>
    <row r="74" spans="3:93">
      <c r="C74" s="433" t="s">
        <v>1</v>
      </c>
      <c r="D74" s="434"/>
      <c r="E74" s="574">
        <v>0</v>
      </c>
      <c r="F74" s="434"/>
      <c r="G74" s="574">
        <v>1819</v>
      </c>
      <c r="H74" s="434"/>
      <c r="I74" s="359">
        <v>-1</v>
      </c>
      <c r="J74" s="434"/>
      <c r="K74" s="435">
        <v>0</v>
      </c>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row>
    <row r="75" spans="3:93">
      <c r="C75" s="405" t="s">
        <v>3</v>
      </c>
      <c r="D75" s="403"/>
      <c r="E75" s="435">
        <v>612</v>
      </c>
      <c r="F75" s="403"/>
      <c r="G75" s="435">
        <v>902</v>
      </c>
      <c r="H75" s="403"/>
      <c r="I75" s="359">
        <v>-0.3215077605321508</v>
      </c>
      <c r="J75" s="403"/>
      <c r="K75" s="435">
        <v>216.4</v>
      </c>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row>
    <row r="76" spans="3:93">
      <c r="C76" s="405" t="s">
        <v>109</v>
      </c>
      <c r="D76" s="403"/>
      <c r="E76" s="435">
        <v>364</v>
      </c>
      <c r="F76" s="403"/>
      <c r="G76" s="435">
        <v>660</v>
      </c>
      <c r="H76" s="403"/>
      <c r="I76" s="359">
        <v>-0.44848484848484849</v>
      </c>
      <c r="J76" s="403"/>
      <c r="K76" s="435">
        <v>113.6</v>
      </c>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row>
    <row r="77" spans="3:93">
      <c r="C77" s="436" t="s">
        <v>110</v>
      </c>
      <c r="D77" s="403"/>
      <c r="E77" s="437">
        <v>976</v>
      </c>
      <c r="F77" s="409"/>
      <c r="G77" s="437">
        <v>3381</v>
      </c>
      <c r="H77" s="403"/>
      <c r="I77" s="358">
        <v>-0.71132800946465546</v>
      </c>
      <c r="J77" s="403"/>
      <c r="K77" s="437">
        <v>330</v>
      </c>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row>
    <row r="78" spans="3:93">
      <c r="C78" s="405" t="s">
        <v>2</v>
      </c>
      <c r="D78" s="403"/>
      <c r="E78" s="435">
        <v>0</v>
      </c>
      <c r="F78" s="403"/>
      <c r="G78" s="435">
        <v>729</v>
      </c>
      <c r="H78" s="403"/>
      <c r="I78" s="359">
        <v>-1</v>
      </c>
      <c r="J78" s="403"/>
      <c r="K78" s="435">
        <v>0</v>
      </c>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row>
    <row r="79" spans="3:93">
      <c r="C79" s="405" t="s">
        <v>112</v>
      </c>
      <c r="D79" s="403"/>
      <c r="E79" s="435">
        <v>208</v>
      </c>
      <c r="F79" s="403"/>
      <c r="G79" s="435">
        <v>430</v>
      </c>
      <c r="H79" s="403"/>
      <c r="I79" s="359">
        <v>-0.51627906976744187</v>
      </c>
      <c r="J79" s="403"/>
      <c r="K79" s="435">
        <v>75.3</v>
      </c>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row>
    <row r="80" spans="3:93">
      <c r="C80" s="436" t="s">
        <v>113</v>
      </c>
      <c r="D80" s="403"/>
      <c r="E80" s="438">
        <v>208</v>
      </c>
      <c r="F80" s="439"/>
      <c r="G80" s="438">
        <v>1159</v>
      </c>
      <c r="H80" s="403"/>
      <c r="I80" s="358">
        <v>-0.82053494391716997</v>
      </c>
      <c r="J80" s="403"/>
      <c r="K80" s="438">
        <v>75.3</v>
      </c>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row>
    <row r="81" spans="1:40">
      <c r="C81" s="85" t="s">
        <v>0</v>
      </c>
      <c r="D81" s="422"/>
      <c r="E81" s="219">
        <v>1184</v>
      </c>
      <c r="F81" s="422"/>
      <c r="G81" s="220">
        <v>4539</v>
      </c>
      <c r="H81" s="422"/>
      <c r="I81" s="376">
        <v>-0.73914959242123812</v>
      </c>
      <c r="J81" s="422"/>
      <c r="K81" s="219">
        <v>405.4</v>
      </c>
      <c r="L81" s="38"/>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row>
    <row r="82" spans="1:40">
      <c r="C82" s="199"/>
      <c r="D82" s="39"/>
      <c r="E82" s="252"/>
      <c r="F82" s="39"/>
      <c r="G82" s="252"/>
      <c r="H82" s="39"/>
      <c r="I82" s="253"/>
      <c r="J82" s="39"/>
      <c r="K82" s="252"/>
      <c r="L82" s="38"/>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row>
    <row r="83" spans="1:40" ht="15.75">
      <c r="C83" s="47" t="s">
        <v>61</v>
      </c>
      <c r="D83" s="39"/>
      <c r="E83" s="252"/>
      <c r="F83" s="39"/>
      <c r="G83" s="252"/>
      <c r="H83" s="39"/>
      <c r="I83" s="253"/>
      <c r="J83" s="39"/>
      <c r="K83" s="252"/>
      <c r="L83" s="38"/>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row>
    <row r="84" spans="1:40">
      <c r="C84" s="199"/>
      <c r="D84" s="39"/>
      <c r="E84" s="252"/>
      <c r="F84" s="39"/>
      <c r="G84" s="252"/>
      <c r="H84" s="39"/>
      <c r="I84" s="253"/>
      <c r="J84" s="39"/>
      <c r="K84" s="252"/>
      <c r="L84" s="38"/>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row>
    <row r="85" spans="1:40">
      <c r="C85" s="700" t="s">
        <v>65</v>
      </c>
      <c r="D85" s="759"/>
      <c r="E85" s="760" t="str">
        <f>E73</f>
        <v>9M 2025</v>
      </c>
      <c r="F85" s="743"/>
      <c r="G85" s="760" t="str">
        <f>G73</f>
        <v>9M 2024</v>
      </c>
      <c r="H85" s="761"/>
      <c r="I85" s="762" t="str">
        <f>I73</f>
        <v>∆% yoy</v>
      </c>
      <c r="J85" s="254"/>
      <c r="K85" s="762" t="str">
        <f>K73</f>
        <v>Quarter prod.</v>
      </c>
      <c r="L85" s="38"/>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row>
    <row r="86" spans="1:40">
      <c r="C86" s="255" t="s">
        <v>3</v>
      </c>
      <c r="D86" s="256"/>
      <c r="E86" s="27">
        <v>9437</v>
      </c>
      <c r="F86" s="37"/>
      <c r="G86" s="647">
        <v>9407</v>
      </c>
      <c r="H86" s="273"/>
      <c r="I86" s="648">
        <v>3.1891144892101627E-3</v>
      </c>
      <c r="J86" s="257"/>
      <c r="K86" s="647">
        <v>1980.11</v>
      </c>
      <c r="L86" s="38"/>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row>
    <row r="87" spans="1:40">
      <c r="C87" s="255" t="s">
        <v>109</v>
      </c>
      <c r="D87" s="256"/>
      <c r="E87" s="649">
        <v>1161</v>
      </c>
      <c r="F87" s="37"/>
      <c r="G87" s="650">
        <v>2833</v>
      </c>
      <c r="H87" s="273"/>
      <c r="I87" s="651">
        <v>-0.59018708083303917</v>
      </c>
      <c r="J87" s="257"/>
      <c r="K87" s="650">
        <v>388.69</v>
      </c>
      <c r="L87" s="38"/>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row>
    <row r="88" spans="1:40">
      <c r="C88" s="258" t="s">
        <v>0</v>
      </c>
      <c r="E88" s="357">
        <v>10597</v>
      </c>
      <c r="F88" s="652"/>
      <c r="G88" s="357">
        <v>12240</v>
      </c>
      <c r="H88" s="208"/>
      <c r="I88" s="653">
        <v>-0.13423202614379084</v>
      </c>
      <c r="J88" s="260"/>
      <c r="K88" s="357">
        <v>2368.8000000000002</v>
      </c>
      <c r="S88" s="3"/>
      <c r="T88" s="3"/>
      <c r="U88" s="3"/>
      <c r="V88" s="3"/>
      <c r="W88" s="3"/>
      <c r="X88" s="3"/>
      <c r="Y88" s="3"/>
      <c r="Z88" s="3"/>
      <c r="AA88" s="3"/>
      <c r="AB88" s="3"/>
      <c r="AC88" s="3"/>
      <c r="AD88" s="3"/>
      <c r="AE88" s="3"/>
      <c r="AF88" s="3"/>
      <c r="AG88" s="3"/>
      <c r="AH88" s="3"/>
      <c r="AI88" s="3"/>
      <c r="AJ88" s="3"/>
      <c r="AK88" s="3"/>
      <c r="AL88" s="3"/>
      <c r="AM88" s="3"/>
      <c r="AN88" s="3"/>
    </row>
    <row r="89" spans="1:40">
      <c r="C89" s="261"/>
      <c r="D89" s="21"/>
      <c r="E89" s="262"/>
      <c r="F89" s="263"/>
      <c r="G89" s="262"/>
      <c r="H89" s="259"/>
      <c r="I89" s="264"/>
      <c r="J89" s="265"/>
      <c r="K89" s="266"/>
      <c r="S89" s="3"/>
      <c r="T89" s="3"/>
      <c r="U89" s="3"/>
      <c r="V89" s="3"/>
      <c r="W89" s="3"/>
      <c r="X89" s="3"/>
      <c r="Y89" s="3"/>
      <c r="Z89" s="3"/>
      <c r="AA89" s="3"/>
      <c r="AB89" s="3"/>
      <c r="AC89" s="3"/>
      <c r="AD89" s="3"/>
      <c r="AE89" s="3"/>
      <c r="AF89" s="3"/>
      <c r="AG89" s="3"/>
      <c r="AH89" s="3"/>
      <c r="AI89" s="3"/>
      <c r="AJ89" s="3"/>
      <c r="AK89" s="3"/>
      <c r="AL89" s="3"/>
      <c r="AM89" s="3"/>
      <c r="AN89" s="3"/>
    </row>
    <row r="90" spans="1:40" ht="72.75" customHeight="1">
      <c r="C90" s="840" t="s">
        <v>143</v>
      </c>
      <c r="D90" s="840"/>
      <c r="E90" s="840"/>
      <c r="F90" s="840"/>
      <c r="G90" s="840"/>
      <c r="H90" s="840"/>
      <c r="I90" s="840"/>
      <c r="J90" s="840"/>
      <c r="K90" s="840"/>
      <c r="L90" s="38"/>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row>
    <row r="91" spans="1:40" ht="16.5" thickBot="1">
      <c r="A91" s="19"/>
      <c r="B91" s="95"/>
      <c r="C91" s="839"/>
      <c r="D91" s="839"/>
      <c r="E91" s="839"/>
      <c r="F91" s="839"/>
      <c r="G91" s="839"/>
      <c r="H91" s="839"/>
      <c r="I91" s="839"/>
      <c r="J91" s="839"/>
      <c r="K91" s="839"/>
      <c r="M91" s="1"/>
      <c r="N91" s="1"/>
      <c r="O91" s="1"/>
      <c r="P91" s="1"/>
      <c r="S91" s="3"/>
      <c r="T91" s="3"/>
      <c r="U91" s="3"/>
      <c r="V91" s="3"/>
      <c r="W91" s="3"/>
      <c r="X91" s="3"/>
      <c r="Y91" s="3"/>
      <c r="Z91" s="3"/>
      <c r="AA91" s="3"/>
      <c r="AB91" s="3"/>
      <c r="AC91" s="3"/>
      <c r="AD91" s="3"/>
      <c r="AE91" s="3"/>
      <c r="AF91" s="3"/>
      <c r="AG91" s="3"/>
      <c r="AH91" s="3"/>
      <c r="AI91" s="3"/>
      <c r="AJ91" s="3"/>
      <c r="AK91" s="3"/>
      <c r="AL91" s="3"/>
      <c r="AM91" s="3"/>
      <c r="AN91" s="3"/>
    </row>
    <row r="92" spans="1:40">
      <c r="S92" s="3"/>
      <c r="T92" s="3"/>
      <c r="U92" s="3"/>
      <c r="V92" s="3"/>
      <c r="W92" s="3"/>
      <c r="X92" s="3"/>
      <c r="Y92" s="3"/>
      <c r="Z92" s="3"/>
      <c r="AA92" s="3"/>
      <c r="AB92" s="3"/>
      <c r="AC92" s="3"/>
      <c r="AD92" s="3"/>
      <c r="AE92" s="3"/>
      <c r="AF92" s="3"/>
      <c r="AG92" s="3"/>
      <c r="AH92" s="3"/>
      <c r="AI92" s="3"/>
      <c r="AJ92" s="3"/>
      <c r="AK92" s="3"/>
      <c r="AL92" s="3"/>
      <c r="AM92" s="3"/>
      <c r="AN92" s="3"/>
    </row>
    <row r="93" spans="1:40">
      <c r="S93" s="3"/>
      <c r="T93" s="3"/>
      <c r="U93" s="3"/>
      <c r="V93" s="3"/>
      <c r="W93" s="3"/>
      <c r="X93" s="3"/>
      <c r="Y93" s="3"/>
      <c r="Z93" s="3"/>
      <c r="AA93" s="3"/>
      <c r="AB93" s="3"/>
      <c r="AC93" s="3"/>
      <c r="AD93" s="3"/>
      <c r="AE93" s="3"/>
      <c r="AF93" s="3"/>
      <c r="AG93" s="3"/>
      <c r="AH93" s="3"/>
      <c r="AI93" s="3"/>
      <c r="AJ93" s="3"/>
      <c r="AK93" s="3"/>
      <c r="AL93" s="3"/>
      <c r="AM93" s="3"/>
      <c r="AN93" s="3"/>
    </row>
    <row r="94" spans="1:40">
      <c r="S94" s="3"/>
      <c r="T94" s="3"/>
      <c r="U94" s="3"/>
      <c r="V94" s="3"/>
      <c r="W94" s="3"/>
      <c r="X94" s="3"/>
      <c r="Y94" s="3"/>
      <c r="Z94" s="3"/>
      <c r="AA94" s="3"/>
      <c r="AB94" s="3"/>
      <c r="AC94" s="3"/>
      <c r="AD94" s="3"/>
      <c r="AE94" s="3"/>
      <c r="AF94" s="3"/>
      <c r="AG94" s="3"/>
      <c r="AH94" s="3"/>
      <c r="AI94" s="3"/>
      <c r="AJ94" s="3"/>
      <c r="AK94" s="3"/>
      <c r="AL94" s="3"/>
      <c r="AM94" s="3"/>
      <c r="AN94" s="3"/>
    </row>
    <row r="95" spans="1:40">
      <c r="K95" s="38"/>
      <c r="L95" s="38"/>
      <c r="S95" s="3"/>
      <c r="T95" s="3"/>
      <c r="U95" s="3"/>
      <c r="V95" s="3"/>
      <c r="W95" s="3"/>
      <c r="X95" s="3"/>
      <c r="Y95" s="3"/>
      <c r="Z95" s="3"/>
      <c r="AA95" s="3"/>
      <c r="AB95" s="3"/>
      <c r="AC95" s="3"/>
      <c r="AD95" s="3"/>
      <c r="AE95" s="3"/>
      <c r="AF95" s="3"/>
      <c r="AG95" s="3"/>
      <c r="AH95" s="3"/>
      <c r="AI95" s="3"/>
      <c r="AJ95" s="3"/>
      <c r="AK95" s="3"/>
      <c r="AL95" s="3"/>
      <c r="AM95" s="3"/>
      <c r="AN95" s="3"/>
    </row>
    <row r="96" spans="1:40">
      <c r="K96" s="38"/>
      <c r="L96" s="38"/>
      <c r="S96" s="3"/>
      <c r="T96" s="3"/>
      <c r="U96" s="3"/>
      <c r="V96" s="3"/>
      <c r="W96" s="3"/>
      <c r="X96" s="3"/>
      <c r="Y96" s="3"/>
      <c r="Z96" s="3"/>
      <c r="AA96" s="3"/>
      <c r="AB96" s="3"/>
      <c r="AC96" s="3"/>
      <c r="AD96" s="3"/>
      <c r="AE96" s="3"/>
      <c r="AF96" s="3"/>
      <c r="AG96" s="3"/>
      <c r="AH96" s="3"/>
      <c r="AI96" s="3"/>
      <c r="AJ96" s="3"/>
      <c r="AK96" s="3"/>
      <c r="AL96" s="3"/>
      <c r="AM96" s="3"/>
      <c r="AN96" s="3"/>
    </row>
    <row r="97" spans="19:40">
      <c r="S97" s="3"/>
      <c r="T97" s="3"/>
      <c r="U97" s="3"/>
      <c r="V97" s="3"/>
      <c r="W97" s="3"/>
      <c r="X97" s="3"/>
      <c r="Y97" s="3"/>
      <c r="Z97" s="3"/>
      <c r="AA97" s="3"/>
      <c r="AB97" s="3"/>
      <c r="AC97" s="3"/>
      <c r="AD97" s="3"/>
      <c r="AE97" s="3"/>
      <c r="AF97" s="3"/>
      <c r="AG97" s="3"/>
      <c r="AH97" s="3"/>
      <c r="AI97" s="3"/>
      <c r="AJ97" s="3"/>
      <c r="AK97" s="3"/>
      <c r="AL97" s="3"/>
      <c r="AM97" s="3"/>
      <c r="AN97" s="3"/>
    </row>
    <row r="98" spans="19:40">
      <c r="S98" s="3"/>
      <c r="T98" s="3"/>
      <c r="U98" s="3"/>
      <c r="V98" s="3"/>
      <c r="W98" s="3"/>
      <c r="X98" s="3"/>
      <c r="Y98" s="3"/>
      <c r="Z98" s="3"/>
      <c r="AA98" s="3"/>
      <c r="AB98" s="3"/>
      <c r="AC98" s="3"/>
      <c r="AD98" s="3"/>
      <c r="AE98" s="3"/>
      <c r="AF98" s="3"/>
      <c r="AG98" s="3"/>
      <c r="AH98" s="3"/>
      <c r="AI98" s="3"/>
      <c r="AJ98" s="3"/>
      <c r="AK98" s="3"/>
      <c r="AL98" s="3"/>
      <c r="AM98" s="3"/>
      <c r="AN98" s="3"/>
    </row>
    <row r="99" spans="19:40">
      <c r="S99" s="3"/>
      <c r="T99" s="3"/>
      <c r="U99" s="3"/>
      <c r="V99" s="3"/>
      <c r="W99" s="3"/>
      <c r="X99" s="3"/>
      <c r="Y99" s="3"/>
      <c r="Z99" s="3"/>
      <c r="AA99" s="3"/>
      <c r="AB99" s="3"/>
      <c r="AC99" s="3"/>
      <c r="AD99" s="3"/>
      <c r="AE99" s="3"/>
      <c r="AF99" s="3"/>
      <c r="AG99" s="3"/>
      <c r="AH99" s="3"/>
      <c r="AI99" s="3"/>
      <c r="AJ99" s="3"/>
      <c r="AK99" s="3"/>
      <c r="AL99" s="3"/>
      <c r="AM99" s="3"/>
      <c r="AN99" s="3"/>
    </row>
    <row r="100" spans="19:40">
      <c r="S100" s="3"/>
      <c r="T100" s="3"/>
      <c r="U100" s="3"/>
      <c r="V100" s="3"/>
      <c r="W100" s="3"/>
      <c r="X100" s="3"/>
      <c r="Y100" s="3"/>
      <c r="Z100" s="3"/>
      <c r="AA100" s="3"/>
      <c r="AB100" s="3"/>
      <c r="AC100" s="3"/>
      <c r="AD100" s="3"/>
      <c r="AE100" s="3"/>
      <c r="AF100" s="3"/>
      <c r="AG100" s="3"/>
      <c r="AH100" s="3"/>
      <c r="AI100" s="3"/>
      <c r="AJ100" s="3"/>
      <c r="AK100" s="3"/>
      <c r="AL100" s="3"/>
      <c r="AM100" s="3"/>
      <c r="AN100" s="3"/>
    </row>
    <row r="101" spans="19:40">
      <c r="S101" s="3"/>
      <c r="T101" s="3"/>
      <c r="U101" s="3"/>
      <c r="V101" s="3"/>
      <c r="W101" s="3"/>
      <c r="X101" s="3"/>
      <c r="Y101" s="3"/>
      <c r="Z101" s="3"/>
      <c r="AA101" s="3"/>
      <c r="AB101" s="3"/>
      <c r="AC101" s="3"/>
      <c r="AD101" s="3"/>
      <c r="AE101" s="3"/>
      <c r="AF101" s="3"/>
      <c r="AG101" s="3"/>
      <c r="AH101" s="3"/>
      <c r="AI101" s="3"/>
      <c r="AJ101" s="3"/>
      <c r="AK101" s="3"/>
      <c r="AL101" s="3"/>
      <c r="AM101" s="3"/>
      <c r="AN101" s="3"/>
    </row>
    <row r="102" spans="19:40">
      <c r="S102" s="3"/>
      <c r="T102" s="3"/>
      <c r="U102" s="3"/>
      <c r="V102" s="3"/>
      <c r="W102" s="3"/>
      <c r="X102" s="3"/>
      <c r="Y102" s="3"/>
      <c r="Z102" s="3"/>
      <c r="AA102" s="3"/>
      <c r="AB102" s="3"/>
      <c r="AC102" s="3"/>
      <c r="AD102" s="3"/>
      <c r="AE102" s="3"/>
      <c r="AF102" s="3"/>
      <c r="AG102" s="3"/>
      <c r="AH102" s="3"/>
      <c r="AI102" s="3"/>
      <c r="AJ102" s="3"/>
      <c r="AK102" s="3"/>
      <c r="AL102" s="3"/>
      <c r="AM102" s="3"/>
      <c r="AN102" s="3"/>
    </row>
    <row r="103" spans="19:40">
      <c r="S103" s="3"/>
      <c r="T103" s="3"/>
      <c r="U103" s="3"/>
      <c r="V103" s="3"/>
      <c r="W103" s="3"/>
      <c r="X103" s="3"/>
      <c r="Y103" s="3"/>
      <c r="Z103" s="3"/>
      <c r="AA103" s="3"/>
      <c r="AB103" s="3"/>
      <c r="AC103" s="3"/>
      <c r="AD103" s="3"/>
      <c r="AE103" s="3"/>
      <c r="AF103" s="3"/>
      <c r="AG103" s="3"/>
      <c r="AH103" s="3"/>
      <c r="AI103" s="3"/>
      <c r="AJ103" s="3"/>
      <c r="AK103" s="3"/>
      <c r="AL103" s="3"/>
      <c r="AM103" s="3"/>
      <c r="AN103" s="3"/>
    </row>
    <row r="104" spans="19:40">
      <c r="S104" s="3"/>
      <c r="T104" s="3"/>
      <c r="U104" s="3"/>
      <c r="V104" s="3"/>
      <c r="W104" s="3"/>
      <c r="X104" s="3"/>
      <c r="Y104" s="3"/>
      <c r="Z104" s="3"/>
      <c r="AA104" s="3"/>
      <c r="AB104" s="3"/>
      <c r="AC104" s="3"/>
      <c r="AD104" s="3"/>
      <c r="AE104" s="3"/>
      <c r="AF104" s="3"/>
      <c r="AG104" s="3"/>
      <c r="AH104" s="3"/>
      <c r="AI104" s="3"/>
      <c r="AJ104" s="3"/>
      <c r="AK104" s="3"/>
      <c r="AL104" s="3"/>
      <c r="AM104" s="3"/>
      <c r="AN104" s="3"/>
    </row>
    <row r="105" spans="19:40">
      <c r="S105" s="3"/>
      <c r="T105" s="3"/>
      <c r="U105" s="3"/>
      <c r="V105" s="3"/>
      <c r="W105" s="3"/>
      <c r="X105" s="3"/>
      <c r="Y105" s="3"/>
      <c r="Z105" s="3"/>
      <c r="AA105" s="3"/>
      <c r="AB105" s="3"/>
      <c r="AC105" s="3"/>
      <c r="AD105" s="3"/>
      <c r="AE105" s="3"/>
      <c r="AF105" s="3"/>
      <c r="AG105" s="3"/>
      <c r="AH105" s="3"/>
      <c r="AI105" s="3"/>
      <c r="AJ105" s="3"/>
      <c r="AK105" s="3"/>
      <c r="AL105" s="3"/>
      <c r="AM105" s="3"/>
      <c r="AN105" s="3"/>
    </row>
    <row r="106" spans="19:40">
      <c r="S106" s="3"/>
      <c r="T106" s="3"/>
      <c r="U106" s="3"/>
      <c r="V106" s="3"/>
      <c r="W106" s="3"/>
      <c r="X106" s="3"/>
      <c r="Y106" s="3"/>
      <c r="Z106" s="3"/>
      <c r="AA106" s="3"/>
      <c r="AB106" s="3"/>
      <c r="AC106" s="3"/>
      <c r="AD106" s="3"/>
      <c r="AE106" s="3"/>
      <c r="AF106" s="3"/>
      <c r="AG106" s="3"/>
      <c r="AH106" s="3"/>
      <c r="AI106" s="3"/>
      <c r="AJ106" s="3"/>
      <c r="AK106" s="3"/>
      <c r="AL106" s="3"/>
      <c r="AM106" s="3"/>
      <c r="AN106" s="3"/>
    </row>
    <row r="107" spans="19:40">
      <c r="S107" s="3"/>
      <c r="T107" s="3"/>
      <c r="U107" s="3"/>
      <c r="V107" s="3"/>
      <c r="W107" s="3"/>
      <c r="X107" s="3"/>
      <c r="Y107" s="3"/>
      <c r="Z107" s="3"/>
      <c r="AA107" s="3"/>
      <c r="AB107" s="3"/>
      <c r="AC107" s="3"/>
      <c r="AD107" s="3"/>
      <c r="AE107" s="3"/>
      <c r="AF107" s="3"/>
      <c r="AG107" s="3"/>
      <c r="AH107" s="3"/>
      <c r="AI107" s="3"/>
      <c r="AJ107" s="3"/>
      <c r="AK107" s="3"/>
      <c r="AL107" s="3"/>
      <c r="AM107" s="3"/>
      <c r="AN107" s="3"/>
    </row>
    <row r="108" spans="19:40">
      <c r="S108" s="3"/>
      <c r="T108" s="3"/>
      <c r="U108" s="3"/>
      <c r="V108" s="3"/>
      <c r="W108" s="3"/>
      <c r="X108" s="3"/>
      <c r="Y108" s="3"/>
      <c r="Z108" s="3"/>
      <c r="AA108" s="3"/>
      <c r="AB108" s="3"/>
      <c r="AC108" s="3"/>
      <c r="AD108" s="3"/>
      <c r="AE108" s="3"/>
      <c r="AF108" s="3"/>
      <c r="AG108" s="3"/>
      <c r="AH108" s="3"/>
      <c r="AI108" s="3"/>
      <c r="AJ108" s="3"/>
      <c r="AK108" s="3"/>
      <c r="AL108" s="3"/>
      <c r="AM108" s="3"/>
      <c r="AN108" s="3"/>
    </row>
    <row r="109" spans="19:40">
      <c r="S109" s="3"/>
      <c r="T109" s="3"/>
      <c r="U109" s="3"/>
      <c r="V109" s="3"/>
      <c r="W109" s="3"/>
      <c r="X109" s="3"/>
      <c r="Y109" s="3"/>
      <c r="Z109" s="3"/>
      <c r="AA109" s="3"/>
      <c r="AB109" s="3"/>
      <c r="AC109" s="3"/>
      <c r="AD109" s="3"/>
      <c r="AE109" s="3"/>
      <c r="AF109" s="3"/>
      <c r="AG109" s="3"/>
      <c r="AH109" s="3"/>
      <c r="AI109" s="3"/>
      <c r="AJ109" s="3"/>
      <c r="AK109" s="3"/>
      <c r="AL109" s="3"/>
      <c r="AM109" s="3"/>
      <c r="AN109" s="3"/>
    </row>
    <row r="110" spans="19:40">
      <c r="S110" s="3"/>
      <c r="T110" s="3"/>
      <c r="U110" s="3"/>
      <c r="V110" s="3"/>
      <c r="W110" s="3"/>
      <c r="X110" s="3"/>
      <c r="Y110" s="3"/>
      <c r="Z110" s="3"/>
      <c r="AA110" s="3"/>
      <c r="AB110" s="3"/>
      <c r="AC110" s="3"/>
      <c r="AD110" s="3"/>
      <c r="AE110" s="3"/>
      <c r="AF110" s="3"/>
      <c r="AG110" s="3"/>
      <c r="AH110" s="3"/>
      <c r="AI110" s="3"/>
      <c r="AJ110" s="3"/>
      <c r="AK110" s="3"/>
      <c r="AL110" s="3"/>
      <c r="AM110" s="3"/>
      <c r="AN110" s="3"/>
    </row>
    <row r="111" spans="19:40">
      <c r="S111" s="3"/>
      <c r="T111" s="3"/>
      <c r="U111" s="3"/>
      <c r="V111" s="3"/>
      <c r="W111" s="3"/>
      <c r="X111" s="3"/>
      <c r="Y111" s="3"/>
      <c r="Z111" s="3"/>
      <c r="AA111" s="3"/>
      <c r="AB111" s="3"/>
      <c r="AC111" s="3"/>
      <c r="AD111" s="3"/>
      <c r="AE111" s="3"/>
      <c r="AF111" s="3"/>
      <c r="AG111" s="3"/>
      <c r="AH111" s="3"/>
      <c r="AI111" s="3"/>
      <c r="AJ111" s="3"/>
      <c r="AK111" s="3"/>
      <c r="AL111" s="3"/>
      <c r="AM111" s="3"/>
      <c r="AN111" s="3"/>
    </row>
    <row r="112" spans="19:40">
      <c r="S112" s="3"/>
      <c r="T112" s="3"/>
      <c r="U112" s="3"/>
      <c r="V112" s="3"/>
      <c r="W112" s="3"/>
      <c r="X112" s="3"/>
      <c r="Y112" s="3"/>
      <c r="Z112" s="3"/>
      <c r="AA112" s="3"/>
      <c r="AB112" s="3"/>
      <c r="AC112" s="3"/>
      <c r="AD112" s="3"/>
      <c r="AE112" s="3"/>
      <c r="AF112" s="3"/>
      <c r="AG112" s="3"/>
      <c r="AH112" s="3"/>
      <c r="AI112" s="3"/>
      <c r="AJ112" s="3"/>
      <c r="AK112" s="3"/>
      <c r="AL112" s="3"/>
      <c r="AM112" s="3"/>
      <c r="AN112" s="3"/>
    </row>
    <row r="113" spans="19:40">
      <c r="S113" s="3"/>
      <c r="T113" s="3"/>
      <c r="U113" s="3"/>
      <c r="V113" s="3"/>
      <c r="W113" s="3"/>
      <c r="X113" s="3"/>
      <c r="Y113" s="3"/>
      <c r="Z113" s="3"/>
      <c r="AA113" s="3"/>
      <c r="AB113" s="3"/>
      <c r="AC113" s="3"/>
      <c r="AD113" s="3"/>
      <c r="AE113" s="3"/>
      <c r="AF113" s="3"/>
      <c r="AG113" s="3"/>
      <c r="AH113" s="3"/>
      <c r="AI113" s="3"/>
      <c r="AJ113" s="3"/>
      <c r="AK113" s="3"/>
      <c r="AL113" s="3"/>
      <c r="AM113" s="3"/>
      <c r="AN113" s="3"/>
    </row>
    <row r="114" spans="19:40">
      <c r="S114" s="3"/>
      <c r="T114" s="3"/>
      <c r="U114" s="3"/>
      <c r="V114" s="3"/>
      <c r="W114" s="3"/>
      <c r="X114" s="3"/>
      <c r="Y114" s="3"/>
      <c r="Z114" s="3"/>
      <c r="AA114" s="3"/>
      <c r="AB114" s="3"/>
      <c r="AC114" s="3"/>
      <c r="AD114" s="3"/>
      <c r="AE114" s="3"/>
      <c r="AF114" s="3"/>
      <c r="AG114" s="3"/>
      <c r="AH114" s="3"/>
      <c r="AI114" s="3"/>
      <c r="AJ114" s="3"/>
      <c r="AK114" s="3"/>
      <c r="AL114" s="3"/>
      <c r="AM114" s="3"/>
      <c r="AN114" s="3"/>
    </row>
    <row r="115" spans="19:40">
      <c r="S115" s="3"/>
      <c r="T115" s="3"/>
      <c r="U115" s="3"/>
      <c r="V115" s="3"/>
      <c r="W115" s="3"/>
      <c r="X115" s="3"/>
      <c r="Y115" s="3"/>
      <c r="Z115" s="3"/>
      <c r="AA115" s="3"/>
      <c r="AB115" s="3"/>
      <c r="AC115" s="3"/>
      <c r="AD115" s="3"/>
      <c r="AE115" s="3"/>
      <c r="AF115" s="3"/>
      <c r="AG115" s="3"/>
      <c r="AH115" s="3"/>
      <c r="AI115" s="3"/>
      <c r="AJ115" s="3"/>
      <c r="AK115" s="3"/>
      <c r="AL115" s="3"/>
      <c r="AM115" s="3"/>
      <c r="AN115" s="3"/>
    </row>
    <row r="116" spans="19:40">
      <c r="S116" s="3"/>
      <c r="T116" s="3"/>
      <c r="U116" s="3"/>
      <c r="V116" s="3"/>
      <c r="W116" s="3"/>
      <c r="X116" s="3"/>
      <c r="Y116" s="3"/>
      <c r="Z116" s="3"/>
      <c r="AA116" s="3"/>
      <c r="AB116" s="3"/>
      <c r="AC116" s="3"/>
      <c r="AD116" s="3"/>
      <c r="AE116" s="3"/>
      <c r="AF116" s="3"/>
      <c r="AG116" s="3"/>
      <c r="AH116" s="3"/>
      <c r="AI116" s="3"/>
      <c r="AJ116" s="3"/>
      <c r="AK116" s="3"/>
      <c r="AL116" s="3"/>
      <c r="AM116" s="3"/>
      <c r="AN116" s="3"/>
    </row>
    <row r="117" spans="19:40">
      <c r="S117" s="3"/>
      <c r="T117" s="3"/>
      <c r="U117" s="3"/>
      <c r="V117" s="3"/>
      <c r="W117" s="3"/>
      <c r="X117" s="3"/>
      <c r="Y117" s="3"/>
      <c r="Z117" s="3"/>
      <c r="AA117" s="3"/>
      <c r="AB117" s="3"/>
      <c r="AC117" s="3"/>
      <c r="AD117" s="3"/>
      <c r="AE117" s="3"/>
      <c r="AF117" s="3"/>
      <c r="AG117" s="3"/>
      <c r="AH117" s="3"/>
      <c r="AI117" s="3"/>
      <c r="AJ117" s="3"/>
      <c r="AK117" s="3"/>
      <c r="AL117" s="3"/>
      <c r="AM117" s="3"/>
      <c r="AN117" s="3"/>
    </row>
    <row r="118" spans="19:40">
      <c r="S118" s="3"/>
      <c r="T118" s="3"/>
      <c r="U118" s="3"/>
      <c r="V118" s="3"/>
      <c r="W118" s="3"/>
      <c r="X118" s="3"/>
      <c r="Y118" s="3"/>
      <c r="Z118" s="3"/>
      <c r="AA118" s="3"/>
      <c r="AB118" s="3"/>
      <c r="AC118" s="3"/>
      <c r="AD118" s="3"/>
      <c r="AE118" s="3"/>
      <c r="AF118" s="3"/>
      <c r="AG118" s="3"/>
      <c r="AH118" s="3"/>
      <c r="AI118" s="3"/>
      <c r="AJ118" s="3"/>
      <c r="AK118" s="3"/>
      <c r="AL118" s="3"/>
      <c r="AM118" s="3"/>
      <c r="AN118" s="3"/>
    </row>
    <row r="119" spans="19:40">
      <c r="S119" s="3"/>
      <c r="T119" s="3"/>
      <c r="U119" s="3"/>
      <c r="V119" s="3"/>
      <c r="W119" s="3"/>
      <c r="X119" s="3"/>
      <c r="Y119" s="3"/>
      <c r="Z119" s="3"/>
      <c r="AA119" s="3"/>
      <c r="AB119" s="3"/>
      <c r="AC119" s="3"/>
      <c r="AD119" s="3"/>
      <c r="AE119" s="3"/>
      <c r="AF119" s="3"/>
      <c r="AG119" s="3"/>
      <c r="AH119" s="3"/>
      <c r="AI119" s="3"/>
      <c r="AJ119" s="3"/>
      <c r="AK119" s="3"/>
      <c r="AL119" s="3"/>
      <c r="AM119" s="3"/>
      <c r="AN119" s="3"/>
    </row>
    <row r="120" spans="19:40">
      <c r="S120" s="3"/>
      <c r="T120" s="3"/>
      <c r="U120" s="3"/>
      <c r="V120" s="3"/>
      <c r="W120" s="3"/>
      <c r="X120" s="3"/>
      <c r="Y120" s="3"/>
      <c r="Z120" s="3"/>
      <c r="AA120" s="3"/>
      <c r="AB120" s="3"/>
      <c r="AC120" s="3"/>
      <c r="AD120" s="3"/>
      <c r="AE120" s="3"/>
      <c r="AF120" s="3"/>
      <c r="AG120" s="3"/>
      <c r="AH120" s="3"/>
      <c r="AI120" s="3"/>
      <c r="AJ120" s="3"/>
      <c r="AK120" s="3"/>
      <c r="AL120" s="3"/>
      <c r="AM120" s="3"/>
      <c r="AN120" s="3"/>
    </row>
    <row r="121" spans="19:40">
      <c r="S121" s="3"/>
      <c r="T121" s="3"/>
      <c r="U121" s="3"/>
      <c r="V121" s="3"/>
      <c r="W121" s="3"/>
      <c r="X121" s="3"/>
      <c r="Y121" s="3"/>
      <c r="Z121" s="3"/>
      <c r="AA121" s="3"/>
      <c r="AB121" s="3"/>
      <c r="AC121" s="3"/>
      <c r="AD121" s="3"/>
      <c r="AE121" s="3"/>
      <c r="AF121" s="3"/>
      <c r="AG121" s="3"/>
      <c r="AH121" s="3"/>
      <c r="AI121" s="3"/>
      <c r="AJ121" s="3"/>
      <c r="AK121" s="3"/>
      <c r="AL121" s="3"/>
      <c r="AM121" s="3"/>
      <c r="AN121" s="3"/>
    </row>
    <row r="122" spans="19:40">
      <c r="S122" s="3"/>
      <c r="T122" s="3"/>
      <c r="U122" s="3"/>
      <c r="V122" s="3"/>
      <c r="W122" s="3"/>
      <c r="X122" s="3"/>
      <c r="Y122" s="3"/>
      <c r="Z122" s="3"/>
      <c r="AA122" s="3"/>
      <c r="AB122" s="3"/>
      <c r="AC122" s="3"/>
      <c r="AD122" s="3"/>
      <c r="AE122" s="3"/>
      <c r="AF122" s="3"/>
      <c r="AG122" s="3"/>
      <c r="AH122" s="3"/>
      <c r="AI122" s="3"/>
      <c r="AJ122" s="3"/>
      <c r="AK122" s="3"/>
      <c r="AL122" s="3"/>
      <c r="AM122" s="3"/>
      <c r="AN122" s="3"/>
    </row>
    <row r="123" spans="19:40">
      <c r="S123" s="3"/>
      <c r="T123" s="3"/>
      <c r="U123" s="3"/>
      <c r="V123" s="3"/>
      <c r="W123" s="3"/>
      <c r="X123" s="3"/>
      <c r="Y123" s="3"/>
      <c r="Z123" s="3"/>
      <c r="AA123" s="3"/>
      <c r="AB123" s="3"/>
      <c r="AC123" s="3"/>
      <c r="AD123" s="3"/>
      <c r="AE123" s="3"/>
      <c r="AF123" s="3"/>
      <c r="AG123" s="3"/>
      <c r="AH123" s="3"/>
      <c r="AI123" s="3"/>
      <c r="AJ123" s="3"/>
      <c r="AK123" s="3"/>
      <c r="AL123" s="3"/>
      <c r="AM123" s="3"/>
      <c r="AN123" s="3"/>
    </row>
    <row r="124" spans="19:40">
      <c r="S124" s="3"/>
      <c r="T124" s="3"/>
      <c r="U124" s="3"/>
      <c r="V124" s="3"/>
      <c r="W124" s="3"/>
      <c r="X124" s="3"/>
      <c r="Y124" s="3"/>
      <c r="Z124" s="3"/>
      <c r="AA124" s="3"/>
      <c r="AB124" s="3"/>
      <c r="AC124" s="3"/>
      <c r="AD124" s="3"/>
      <c r="AE124" s="3"/>
      <c r="AF124" s="3"/>
      <c r="AG124" s="3"/>
      <c r="AH124" s="3"/>
      <c r="AI124" s="3"/>
      <c r="AJ124" s="3"/>
      <c r="AK124" s="3"/>
      <c r="AL124" s="3"/>
      <c r="AM124" s="3"/>
      <c r="AN124" s="3"/>
    </row>
    <row r="125" spans="19:40">
      <c r="S125" s="3"/>
      <c r="T125" s="3"/>
      <c r="U125" s="3"/>
      <c r="V125" s="3"/>
      <c r="W125" s="3"/>
      <c r="X125" s="3"/>
      <c r="Y125" s="3"/>
      <c r="Z125" s="3"/>
      <c r="AA125" s="3"/>
      <c r="AB125" s="3"/>
      <c r="AC125" s="3"/>
      <c r="AD125" s="3"/>
      <c r="AE125" s="3"/>
      <c r="AF125" s="3"/>
      <c r="AG125" s="3"/>
      <c r="AH125" s="3"/>
      <c r="AI125" s="3"/>
      <c r="AJ125" s="3"/>
      <c r="AK125" s="3"/>
      <c r="AL125" s="3"/>
      <c r="AM125" s="3"/>
      <c r="AN125" s="3"/>
    </row>
    <row r="126" spans="19:40">
      <c r="S126" s="3"/>
      <c r="T126" s="3"/>
      <c r="U126" s="3"/>
      <c r="V126" s="3"/>
      <c r="W126" s="3"/>
      <c r="X126" s="3"/>
      <c r="Y126" s="3"/>
      <c r="Z126" s="3"/>
      <c r="AA126" s="3"/>
      <c r="AB126" s="3"/>
      <c r="AC126" s="3"/>
      <c r="AD126" s="3"/>
      <c r="AE126" s="3"/>
      <c r="AF126" s="3"/>
      <c r="AG126" s="3"/>
      <c r="AH126" s="3"/>
      <c r="AI126" s="3"/>
      <c r="AJ126" s="3"/>
      <c r="AK126" s="3"/>
      <c r="AL126" s="3"/>
      <c r="AM126" s="3"/>
      <c r="AN126" s="3"/>
    </row>
    <row r="127" spans="19:40">
      <c r="S127" s="3"/>
      <c r="T127" s="3"/>
      <c r="U127" s="3"/>
      <c r="V127" s="3"/>
      <c r="W127" s="3"/>
      <c r="X127" s="3"/>
      <c r="Y127" s="3"/>
      <c r="Z127" s="3"/>
      <c r="AA127" s="3"/>
      <c r="AB127" s="3"/>
      <c r="AC127" s="3"/>
      <c r="AD127" s="3"/>
      <c r="AE127" s="3"/>
      <c r="AF127" s="3"/>
      <c r="AG127" s="3"/>
      <c r="AH127" s="3"/>
      <c r="AI127" s="3"/>
      <c r="AJ127" s="3"/>
      <c r="AK127" s="3"/>
      <c r="AL127" s="3"/>
      <c r="AM127" s="3"/>
      <c r="AN127" s="3"/>
    </row>
    <row r="128" spans="19:40">
      <c r="S128" s="3"/>
      <c r="T128" s="3"/>
      <c r="U128" s="3"/>
      <c r="V128" s="3"/>
      <c r="W128" s="3"/>
      <c r="X128" s="3"/>
      <c r="Y128" s="3"/>
      <c r="Z128" s="3"/>
      <c r="AA128" s="3"/>
      <c r="AB128" s="3"/>
      <c r="AC128" s="3"/>
      <c r="AD128" s="3"/>
      <c r="AE128" s="3"/>
      <c r="AF128" s="3"/>
      <c r="AG128" s="3"/>
      <c r="AH128" s="3"/>
      <c r="AI128" s="3"/>
      <c r="AJ128" s="3"/>
      <c r="AK128" s="3"/>
      <c r="AL128" s="3"/>
      <c r="AM128" s="3"/>
      <c r="AN128" s="3"/>
    </row>
    <row r="129" spans="19:40">
      <c r="S129" s="3"/>
      <c r="T129" s="3"/>
      <c r="U129" s="3"/>
      <c r="V129" s="3"/>
      <c r="W129" s="3"/>
      <c r="X129" s="3"/>
      <c r="Y129" s="3"/>
      <c r="Z129" s="3"/>
      <c r="AA129" s="3"/>
      <c r="AB129" s="3"/>
      <c r="AC129" s="3"/>
      <c r="AD129" s="3"/>
      <c r="AE129" s="3"/>
      <c r="AF129" s="3"/>
      <c r="AG129" s="3"/>
      <c r="AH129" s="3"/>
      <c r="AI129" s="3"/>
      <c r="AJ129" s="3"/>
      <c r="AK129" s="3"/>
      <c r="AL129" s="3"/>
      <c r="AM129" s="3"/>
      <c r="AN129" s="3"/>
    </row>
    <row r="130" spans="19:40">
      <c r="S130" s="3"/>
      <c r="T130" s="3"/>
      <c r="U130" s="3"/>
      <c r="V130" s="3"/>
      <c r="W130" s="3"/>
      <c r="X130" s="3"/>
      <c r="Y130" s="3"/>
      <c r="Z130" s="3"/>
      <c r="AA130" s="3"/>
      <c r="AB130" s="3"/>
      <c r="AC130" s="3"/>
      <c r="AD130" s="3"/>
      <c r="AE130" s="3"/>
      <c r="AF130" s="3"/>
      <c r="AG130" s="3"/>
      <c r="AH130" s="3"/>
      <c r="AI130" s="3"/>
      <c r="AJ130" s="3"/>
      <c r="AK130" s="3"/>
      <c r="AL130" s="3"/>
      <c r="AM130" s="3"/>
      <c r="AN130" s="3"/>
    </row>
    <row r="131" spans="19:40">
      <c r="S131" s="3"/>
      <c r="T131" s="3"/>
      <c r="U131" s="3"/>
      <c r="V131" s="3"/>
      <c r="W131" s="3"/>
      <c r="X131" s="3"/>
      <c r="Y131" s="3"/>
      <c r="Z131" s="3"/>
      <c r="AA131" s="3"/>
      <c r="AB131" s="3"/>
      <c r="AC131" s="3"/>
      <c r="AD131" s="3"/>
      <c r="AE131" s="3"/>
      <c r="AF131" s="3"/>
      <c r="AG131" s="3"/>
      <c r="AH131" s="3"/>
      <c r="AI131" s="3"/>
      <c r="AJ131" s="3"/>
      <c r="AK131" s="3"/>
      <c r="AL131" s="3"/>
      <c r="AM131" s="3"/>
      <c r="AN131" s="3"/>
    </row>
    <row r="132" spans="19:40">
      <c r="S132" s="3"/>
      <c r="T132" s="3"/>
      <c r="U132" s="3"/>
      <c r="V132" s="3"/>
      <c r="W132" s="3"/>
      <c r="X132" s="3"/>
      <c r="Y132" s="3"/>
      <c r="Z132" s="3"/>
      <c r="AA132" s="3"/>
      <c r="AB132" s="3"/>
      <c r="AC132" s="3"/>
      <c r="AD132" s="3"/>
      <c r="AE132" s="3"/>
      <c r="AF132" s="3"/>
      <c r="AG132" s="3"/>
      <c r="AH132" s="3"/>
      <c r="AI132" s="3"/>
      <c r="AJ132" s="3"/>
      <c r="AK132" s="3"/>
      <c r="AL132" s="3"/>
      <c r="AM132" s="3"/>
      <c r="AN132" s="3"/>
    </row>
    <row r="133" spans="19:40">
      <c r="S133" s="3"/>
      <c r="T133" s="3"/>
      <c r="U133" s="3"/>
      <c r="V133" s="3"/>
      <c r="W133" s="3"/>
      <c r="X133" s="3"/>
      <c r="Y133" s="3"/>
      <c r="Z133" s="3"/>
      <c r="AA133" s="3"/>
      <c r="AB133" s="3"/>
      <c r="AC133" s="3"/>
      <c r="AD133" s="3"/>
      <c r="AE133" s="3"/>
      <c r="AF133" s="3"/>
      <c r="AG133" s="3"/>
      <c r="AH133" s="3"/>
      <c r="AI133" s="3"/>
      <c r="AJ133" s="3"/>
      <c r="AK133" s="3"/>
      <c r="AL133" s="3"/>
      <c r="AM133" s="3"/>
      <c r="AN133" s="3"/>
    </row>
    <row r="134" spans="19:40">
      <c r="S134" s="3"/>
      <c r="T134" s="3"/>
      <c r="U134" s="3"/>
      <c r="V134" s="3"/>
      <c r="W134" s="3"/>
      <c r="X134" s="3"/>
      <c r="Y134" s="3"/>
      <c r="Z134" s="3"/>
      <c r="AA134" s="3"/>
      <c r="AB134" s="3"/>
      <c r="AC134" s="3"/>
      <c r="AD134" s="3"/>
      <c r="AE134" s="3"/>
      <c r="AF134" s="3"/>
      <c r="AG134" s="3"/>
      <c r="AH134" s="3"/>
      <c r="AI134" s="3"/>
      <c r="AJ134" s="3"/>
      <c r="AK134" s="3"/>
      <c r="AL134" s="3"/>
      <c r="AM134" s="3"/>
      <c r="AN134" s="3"/>
    </row>
    <row r="135" spans="19:40">
      <c r="S135" s="3"/>
      <c r="T135" s="3"/>
      <c r="U135" s="3"/>
      <c r="V135" s="3"/>
      <c r="W135" s="3"/>
      <c r="X135" s="3"/>
      <c r="Y135" s="3"/>
      <c r="Z135" s="3"/>
      <c r="AA135" s="3"/>
      <c r="AB135" s="3"/>
      <c r="AC135" s="3"/>
      <c r="AD135" s="3"/>
      <c r="AE135" s="3"/>
      <c r="AF135" s="3"/>
      <c r="AG135" s="3"/>
      <c r="AH135" s="3"/>
      <c r="AI135" s="3"/>
      <c r="AJ135" s="3"/>
      <c r="AK135" s="3"/>
      <c r="AL135" s="3"/>
      <c r="AM135" s="3"/>
      <c r="AN135" s="3"/>
    </row>
    <row r="136" spans="19:40">
      <c r="S136" s="3"/>
      <c r="T136" s="3"/>
      <c r="U136" s="3"/>
      <c r="V136" s="3"/>
      <c r="W136" s="3"/>
      <c r="X136" s="3"/>
      <c r="Y136" s="3"/>
      <c r="Z136" s="3"/>
      <c r="AA136" s="3"/>
      <c r="AB136" s="3"/>
      <c r="AC136" s="3"/>
      <c r="AD136" s="3"/>
      <c r="AE136" s="3"/>
      <c r="AF136" s="3"/>
      <c r="AG136" s="3"/>
      <c r="AH136" s="3"/>
      <c r="AI136" s="3"/>
      <c r="AJ136" s="3"/>
      <c r="AK136" s="3"/>
      <c r="AL136" s="3"/>
      <c r="AM136" s="3"/>
      <c r="AN136" s="3"/>
    </row>
    <row r="137" spans="19:40">
      <c r="S137" s="3"/>
      <c r="T137" s="3"/>
      <c r="U137" s="3"/>
      <c r="V137" s="3"/>
      <c r="W137" s="3"/>
      <c r="X137" s="3"/>
      <c r="Y137" s="3"/>
      <c r="Z137" s="3"/>
      <c r="AA137" s="3"/>
      <c r="AB137" s="3"/>
      <c r="AC137" s="3"/>
      <c r="AD137" s="3"/>
      <c r="AE137" s="3"/>
      <c r="AF137" s="3"/>
      <c r="AG137" s="3"/>
      <c r="AH137" s="3"/>
      <c r="AI137" s="3"/>
      <c r="AJ137" s="3"/>
      <c r="AK137" s="3"/>
      <c r="AL137" s="3"/>
      <c r="AM137" s="3"/>
      <c r="AN137" s="3"/>
    </row>
    <row r="138" spans="19:40">
      <c r="S138" s="3"/>
      <c r="T138" s="3"/>
      <c r="U138" s="3"/>
      <c r="V138" s="3"/>
      <c r="W138" s="3"/>
      <c r="X138" s="3"/>
      <c r="Y138" s="3"/>
      <c r="Z138" s="3"/>
      <c r="AA138" s="3"/>
      <c r="AB138" s="3"/>
      <c r="AC138" s="3"/>
      <c r="AD138" s="3"/>
      <c r="AE138" s="3"/>
      <c r="AF138" s="3"/>
      <c r="AG138" s="3"/>
      <c r="AH138" s="3"/>
      <c r="AI138" s="3"/>
      <c r="AJ138" s="3"/>
      <c r="AK138" s="3"/>
      <c r="AL138" s="3"/>
      <c r="AM138" s="3"/>
      <c r="AN138" s="3"/>
    </row>
    <row r="139" spans="19:40">
      <c r="S139" s="3"/>
      <c r="T139" s="3"/>
      <c r="U139" s="3"/>
      <c r="V139" s="3"/>
      <c r="W139" s="3"/>
      <c r="X139" s="3"/>
      <c r="Y139" s="3"/>
      <c r="Z139" s="3"/>
      <c r="AA139" s="3"/>
      <c r="AB139" s="3"/>
      <c r="AC139" s="3"/>
      <c r="AD139" s="3"/>
      <c r="AE139" s="3"/>
      <c r="AF139" s="3"/>
      <c r="AG139" s="3"/>
      <c r="AH139" s="3"/>
      <c r="AI139" s="3"/>
      <c r="AJ139" s="3"/>
      <c r="AK139" s="3"/>
      <c r="AL139" s="3"/>
      <c r="AM139" s="3"/>
      <c r="AN139" s="3"/>
    </row>
    <row r="140" spans="19:40">
      <c r="S140" s="3"/>
      <c r="T140" s="3"/>
      <c r="U140" s="3"/>
      <c r="V140" s="3"/>
      <c r="W140" s="3"/>
      <c r="X140" s="3"/>
      <c r="Y140" s="3"/>
      <c r="Z140" s="3"/>
      <c r="AA140" s="3"/>
      <c r="AB140" s="3"/>
      <c r="AC140" s="3"/>
      <c r="AD140" s="3"/>
      <c r="AE140" s="3"/>
      <c r="AF140" s="3"/>
      <c r="AG140" s="3"/>
      <c r="AH140" s="3"/>
      <c r="AI140" s="3"/>
      <c r="AJ140" s="3"/>
      <c r="AK140" s="3"/>
      <c r="AL140" s="3"/>
      <c r="AM140" s="3"/>
      <c r="AN140" s="3"/>
    </row>
    <row r="141" spans="19:40">
      <c r="S141" s="3"/>
      <c r="T141" s="3"/>
      <c r="U141" s="3"/>
      <c r="V141" s="3"/>
      <c r="W141" s="3"/>
      <c r="X141" s="3"/>
      <c r="Y141" s="3"/>
      <c r="Z141" s="3"/>
      <c r="AA141" s="3"/>
      <c r="AB141" s="3"/>
      <c r="AC141" s="3"/>
      <c r="AD141" s="3"/>
      <c r="AE141" s="3"/>
      <c r="AF141" s="3"/>
      <c r="AG141" s="3"/>
      <c r="AH141" s="3"/>
      <c r="AI141" s="3"/>
      <c r="AJ141" s="3"/>
      <c r="AK141" s="3"/>
      <c r="AL141" s="3"/>
      <c r="AM141" s="3"/>
      <c r="AN141" s="3"/>
    </row>
    <row r="142" spans="19:40">
      <c r="S142" s="3"/>
      <c r="T142" s="3"/>
      <c r="U142" s="3"/>
      <c r="V142" s="3"/>
      <c r="W142" s="3"/>
      <c r="X142" s="3"/>
      <c r="Y142" s="3"/>
      <c r="Z142" s="3"/>
      <c r="AA142" s="3"/>
      <c r="AB142" s="3"/>
      <c r="AC142" s="3"/>
      <c r="AD142" s="3"/>
      <c r="AE142" s="3"/>
      <c r="AF142" s="3"/>
      <c r="AG142" s="3"/>
      <c r="AH142" s="3"/>
      <c r="AI142" s="3"/>
      <c r="AJ142" s="3"/>
      <c r="AK142" s="3"/>
      <c r="AL142" s="3"/>
      <c r="AM142" s="3"/>
      <c r="AN142" s="3"/>
    </row>
    <row r="143" spans="19:40">
      <c r="S143" s="3"/>
      <c r="T143" s="3"/>
      <c r="U143" s="3"/>
      <c r="V143" s="3"/>
      <c r="W143" s="3"/>
      <c r="X143" s="3"/>
      <c r="Y143" s="3"/>
      <c r="Z143" s="3"/>
      <c r="AA143" s="3"/>
      <c r="AB143" s="3"/>
      <c r="AC143" s="3"/>
      <c r="AD143" s="3"/>
      <c r="AE143" s="3"/>
      <c r="AF143" s="3"/>
      <c r="AG143" s="3"/>
      <c r="AH143" s="3"/>
      <c r="AI143" s="3"/>
      <c r="AJ143" s="3"/>
      <c r="AK143" s="3"/>
      <c r="AL143" s="3"/>
      <c r="AM143" s="3"/>
      <c r="AN143" s="3"/>
    </row>
    <row r="144" spans="19:40">
      <c r="S144" s="3"/>
      <c r="T144" s="3"/>
      <c r="U144" s="3"/>
      <c r="V144" s="3"/>
      <c r="W144" s="3"/>
      <c r="X144" s="3"/>
      <c r="Y144" s="3"/>
      <c r="Z144" s="3"/>
      <c r="AA144" s="3"/>
      <c r="AB144" s="3"/>
      <c r="AC144" s="3"/>
      <c r="AD144" s="3"/>
      <c r="AE144" s="3"/>
      <c r="AF144" s="3"/>
      <c r="AG144" s="3"/>
      <c r="AH144" s="3"/>
      <c r="AI144" s="3"/>
      <c r="AJ144" s="3"/>
      <c r="AK144" s="3"/>
      <c r="AL144" s="3"/>
      <c r="AM144" s="3"/>
      <c r="AN144" s="3"/>
    </row>
    <row r="145" spans="19:40">
      <c r="S145" s="3"/>
      <c r="T145" s="3"/>
      <c r="U145" s="3"/>
      <c r="V145" s="3"/>
      <c r="W145" s="3"/>
      <c r="X145" s="3"/>
      <c r="Y145" s="3"/>
      <c r="Z145" s="3"/>
      <c r="AA145" s="3"/>
      <c r="AB145" s="3"/>
      <c r="AC145" s="3"/>
      <c r="AD145" s="3"/>
      <c r="AE145" s="3"/>
      <c r="AF145" s="3"/>
      <c r="AG145" s="3"/>
      <c r="AH145" s="3"/>
      <c r="AI145" s="3"/>
      <c r="AJ145" s="3"/>
      <c r="AK145" s="3"/>
      <c r="AL145" s="3"/>
      <c r="AM145" s="3"/>
      <c r="AN145" s="3"/>
    </row>
    <row r="146" spans="19:40">
      <c r="S146" s="3"/>
      <c r="T146" s="3"/>
      <c r="U146" s="3"/>
      <c r="V146" s="3"/>
      <c r="W146" s="3"/>
      <c r="X146" s="3"/>
      <c r="Y146" s="3"/>
      <c r="Z146" s="3"/>
      <c r="AA146" s="3"/>
      <c r="AB146" s="3"/>
      <c r="AC146" s="3"/>
      <c r="AD146" s="3"/>
      <c r="AE146" s="3"/>
      <c r="AF146" s="3"/>
      <c r="AG146" s="3"/>
      <c r="AH146" s="3"/>
      <c r="AI146" s="3"/>
      <c r="AJ146" s="3"/>
      <c r="AK146" s="3"/>
      <c r="AL146" s="3"/>
      <c r="AM146" s="3"/>
      <c r="AN146" s="3"/>
    </row>
    <row r="147" spans="19:40">
      <c r="S147" s="3"/>
      <c r="T147" s="3"/>
      <c r="U147" s="3"/>
      <c r="V147" s="3"/>
      <c r="W147" s="3"/>
      <c r="X147" s="3"/>
      <c r="Y147" s="3"/>
      <c r="Z147" s="3"/>
      <c r="AA147" s="3"/>
      <c r="AB147" s="3"/>
      <c r="AC147" s="3"/>
      <c r="AD147" s="3"/>
      <c r="AE147" s="3"/>
      <c r="AF147" s="3"/>
      <c r="AG147" s="3"/>
      <c r="AH147" s="3"/>
      <c r="AI147" s="3"/>
      <c r="AJ147" s="3"/>
      <c r="AK147" s="3"/>
      <c r="AL147" s="3"/>
      <c r="AM147" s="3"/>
      <c r="AN147" s="3"/>
    </row>
    <row r="148" spans="19:40">
      <c r="S148" s="3"/>
      <c r="T148" s="3"/>
      <c r="U148" s="3"/>
      <c r="V148" s="3"/>
      <c r="W148" s="3"/>
      <c r="X148" s="3"/>
      <c r="Y148" s="3"/>
      <c r="Z148" s="3"/>
      <c r="AA148" s="3"/>
      <c r="AB148" s="3"/>
      <c r="AC148" s="3"/>
      <c r="AD148" s="3"/>
      <c r="AE148" s="3"/>
      <c r="AF148" s="3"/>
      <c r="AG148" s="3"/>
      <c r="AH148" s="3"/>
      <c r="AI148" s="3"/>
      <c r="AJ148" s="3"/>
      <c r="AK148" s="3"/>
      <c r="AL148" s="3"/>
      <c r="AM148" s="3"/>
      <c r="AN148" s="3"/>
    </row>
    <row r="149" spans="19:40">
      <c r="S149" s="3"/>
      <c r="T149" s="3"/>
      <c r="U149" s="3"/>
      <c r="V149" s="3"/>
      <c r="W149" s="3"/>
      <c r="X149" s="3"/>
      <c r="Y149" s="3"/>
      <c r="Z149" s="3"/>
      <c r="AA149" s="3"/>
      <c r="AB149" s="3"/>
      <c r="AC149" s="3"/>
      <c r="AD149" s="3"/>
      <c r="AE149" s="3"/>
      <c r="AF149" s="3"/>
      <c r="AG149" s="3"/>
      <c r="AH149" s="3"/>
      <c r="AI149" s="3"/>
      <c r="AJ149" s="3"/>
      <c r="AK149" s="3"/>
      <c r="AL149" s="3"/>
      <c r="AM149" s="3"/>
      <c r="AN149" s="3"/>
    </row>
    <row r="150" spans="19:40">
      <c r="S150" s="3"/>
      <c r="T150" s="3"/>
      <c r="U150" s="3"/>
      <c r="V150" s="3"/>
      <c r="W150" s="3"/>
      <c r="X150" s="3"/>
      <c r="Y150" s="3"/>
      <c r="Z150" s="3"/>
      <c r="AA150" s="3"/>
      <c r="AB150" s="3"/>
      <c r="AC150" s="3"/>
      <c r="AD150" s="3"/>
      <c r="AE150" s="3"/>
      <c r="AF150" s="3"/>
      <c r="AG150" s="3"/>
      <c r="AH150" s="3"/>
      <c r="AI150" s="3"/>
      <c r="AJ150" s="3"/>
      <c r="AK150" s="3"/>
      <c r="AL150" s="3"/>
      <c r="AM150" s="3"/>
      <c r="AN150" s="3"/>
    </row>
    <row r="151" spans="19:40">
      <c r="S151" s="3"/>
      <c r="T151" s="3"/>
      <c r="U151" s="3"/>
      <c r="V151" s="3"/>
      <c r="W151" s="3"/>
      <c r="X151" s="3"/>
      <c r="Y151" s="3"/>
      <c r="Z151" s="3"/>
      <c r="AA151" s="3"/>
      <c r="AB151" s="3"/>
      <c r="AC151" s="3"/>
      <c r="AD151" s="3"/>
      <c r="AE151" s="3"/>
      <c r="AF151" s="3"/>
      <c r="AG151" s="3"/>
      <c r="AH151" s="3"/>
      <c r="AI151" s="3"/>
      <c r="AJ151" s="3"/>
      <c r="AK151" s="3"/>
      <c r="AL151" s="3"/>
      <c r="AM151" s="3"/>
      <c r="AN151" s="3"/>
    </row>
    <row r="152" spans="19:40">
      <c r="S152" s="3"/>
      <c r="T152" s="3"/>
      <c r="U152" s="3"/>
      <c r="V152" s="3"/>
      <c r="W152" s="3"/>
      <c r="X152" s="3"/>
      <c r="Y152" s="3"/>
      <c r="Z152" s="3"/>
      <c r="AA152" s="3"/>
      <c r="AB152" s="3"/>
      <c r="AC152" s="3"/>
      <c r="AD152" s="3"/>
      <c r="AE152" s="3"/>
      <c r="AF152" s="3"/>
      <c r="AG152" s="3"/>
      <c r="AH152" s="3"/>
      <c r="AI152" s="3"/>
      <c r="AJ152" s="3"/>
      <c r="AK152" s="3"/>
      <c r="AL152" s="3"/>
      <c r="AM152" s="3"/>
      <c r="AN152" s="3"/>
    </row>
    <row r="153" spans="19:40">
      <c r="S153" s="3"/>
      <c r="T153" s="3"/>
      <c r="U153" s="3"/>
      <c r="V153" s="3"/>
      <c r="W153" s="3"/>
      <c r="X153" s="3"/>
      <c r="Y153" s="3"/>
      <c r="Z153" s="3"/>
      <c r="AA153" s="3"/>
      <c r="AB153" s="3"/>
      <c r="AC153" s="3"/>
      <c r="AD153" s="3"/>
      <c r="AE153" s="3"/>
      <c r="AF153" s="3"/>
      <c r="AG153" s="3"/>
      <c r="AH153" s="3"/>
      <c r="AI153" s="3"/>
      <c r="AJ153" s="3"/>
      <c r="AK153" s="3"/>
      <c r="AL153" s="3"/>
      <c r="AM153" s="3"/>
      <c r="AN153" s="3"/>
    </row>
    <row r="154" spans="19:40">
      <c r="S154" s="3"/>
      <c r="T154" s="3"/>
      <c r="U154" s="3"/>
      <c r="V154" s="3"/>
      <c r="W154" s="3"/>
      <c r="X154" s="3"/>
      <c r="Y154" s="3"/>
      <c r="Z154" s="3"/>
      <c r="AA154" s="3"/>
      <c r="AB154" s="3"/>
      <c r="AC154" s="3"/>
      <c r="AD154" s="3"/>
      <c r="AE154" s="3"/>
      <c r="AF154" s="3"/>
      <c r="AG154" s="3"/>
      <c r="AH154" s="3"/>
      <c r="AI154" s="3"/>
      <c r="AJ154" s="3"/>
      <c r="AK154" s="3"/>
      <c r="AL154" s="3"/>
      <c r="AM154" s="3"/>
      <c r="AN154" s="3"/>
    </row>
    <row r="155" spans="19:40">
      <c r="S155" s="3"/>
      <c r="T155" s="3"/>
      <c r="U155" s="3"/>
      <c r="V155" s="3"/>
      <c r="W155" s="3"/>
      <c r="X155" s="3"/>
      <c r="Y155" s="3"/>
      <c r="Z155" s="3"/>
      <c r="AA155" s="3"/>
      <c r="AB155" s="3"/>
      <c r="AC155" s="3"/>
      <c r="AD155" s="3"/>
      <c r="AE155" s="3"/>
      <c r="AF155" s="3"/>
      <c r="AG155" s="3"/>
      <c r="AH155" s="3"/>
      <c r="AI155" s="3"/>
      <c r="AJ155" s="3"/>
      <c r="AK155" s="3"/>
      <c r="AL155" s="3"/>
      <c r="AM155" s="3"/>
      <c r="AN155" s="3"/>
    </row>
    <row r="156" spans="19:40">
      <c r="S156" s="3"/>
      <c r="T156" s="3"/>
      <c r="U156" s="3"/>
      <c r="V156" s="3"/>
      <c r="W156" s="3"/>
      <c r="X156" s="3"/>
      <c r="Y156" s="3"/>
      <c r="Z156" s="3"/>
      <c r="AA156" s="3"/>
      <c r="AB156" s="3"/>
      <c r="AC156" s="3"/>
      <c r="AD156" s="3"/>
      <c r="AE156" s="3"/>
      <c r="AF156" s="3"/>
      <c r="AG156" s="3"/>
      <c r="AH156" s="3"/>
      <c r="AI156" s="3"/>
      <c r="AJ156" s="3"/>
      <c r="AK156" s="3"/>
      <c r="AL156" s="3"/>
      <c r="AM156" s="3"/>
      <c r="AN156" s="3"/>
    </row>
    <row r="157" spans="19:40">
      <c r="S157" s="3"/>
      <c r="T157" s="3"/>
      <c r="U157" s="3"/>
      <c r="V157" s="3"/>
      <c r="W157" s="3"/>
      <c r="X157" s="3"/>
      <c r="Y157" s="3"/>
      <c r="Z157" s="3"/>
      <c r="AA157" s="3"/>
      <c r="AB157" s="3"/>
      <c r="AC157" s="3"/>
      <c r="AD157" s="3"/>
      <c r="AE157" s="3"/>
      <c r="AF157" s="3"/>
      <c r="AG157" s="3"/>
      <c r="AH157" s="3"/>
      <c r="AI157" s="3"/>
      <c r="AJ157" s="3"/>
      <c r="AK157" s="3"/>
      <c r="AL157" s="3"/>
      <c r="AM157" s="3"/>
      <c r="AN157" s="3"/>
    </row>
    <row r="158" spans="19:40">
      <c r="S158" s="3"/>
      <c r="T158" s="3"/>
      <c r="U158" s="3"/>
      <c r="V158" s="3"/>
      <c r="W158" s="3"/>
      <c r="X158" s="3"/>
      <c r="Y158" s="3"/>
      <c r="Z158" s="3"/>
      <c r="AA158" s="3"/>
      <c r="AB158" s="3"/>
      <c r="AC158" s="3"/>
      <c r="AD158" s="3"/>
      <c r="AE158" s="3"/>
      <c r="AF158" s="3"/>
      <c r="AG158" s="3"/>
      <c r="AH158" s="3"/>
      <c r="AI158" s="3"/>
      <c r="AJ158" s="3"/>
      <c r="AK158" s="3"/>
      <c r="AL158" s="3"/>
      <c r="AM158" s="3"/>
      <c r="AN158" s="3"/>
    </row>
    <row r="159" spans="19:40">
      <c r="S159" s="3"/>
      <c r="T159" s="3"/>
      <c r="U159" s="3"/>
      <c r="V159" s="3"/>
      <c r="W159" s="3"/>
      <c r="X159" s="3"/>
      <c r="Y159" s="3"/>
      <c r="Z159" s="3"/>
      <c r="AA159" s="3"/>
      <c r="AB159" s="3"/>
      <c r="AC159" s="3"/>
      <c r="AD159" s="3"/>
      <c r="AE159" s="3"/>
      <c r="AF159" s="3"/>
      <c r="AG159" s="3"/>
      <c r="AH159" s="3"/>
      <c r="AI159" s="3"/>
      <c r="AJ159" s="3"/>
      <c r="AK159" s="3"/>
      <c r="AL159" s="3"/>
      <c r="AM159" s="3"/>
      <c r="AN159" s="3"/>
    </row>
    <row r="160" spans="19:40">
      <c r="S160" s="3"/>
      <c r="T160" s="3"/>
      <c r="U160" s="3"/>
      <c r="V160" s="3"/>
      <c r="W160" s="3"/>
      <c r="X160" s="3"/>
      <c r="Y160" s="3"/>
      <c r="Z160" s="3"/>
      <c r="AA160" s="3"/>
      <c r="AB160" s="3"/>
      <c r="AC160" s="3"/>
      <c r="AD160" s="3"/>
      <c r="AE160" s="3"/>
      <c r="AF160" s="3"/>
      <c r="AG160" s="3"/>
      <c r="AH160" s="3"/>
      <c r="AI160" s="3"/>
      <c r="AJ160" s="3"/>
      <c r="AK160" s="3"/>
      <c r="AL160" s="3"/>
      <c r="AM160" s="3"/>
      <c r="AN160" s="3"/>
    </row>
    <row r="161" spans="19:40">
      <c r="S161" s="3"/>
      <c r="T161" s="3"/>
      <c r="U161" s="3"/>
      <c r="V161" s="3"/>
      <c r="W161" s="3"/>
      <c r="X161" s="3"/>
      <c r="Y161" s="3"/>
      <c r="Z161" s="3"/>
      <c r="AA161" s="3"/>
      <c r="AB161" s="3"/>
      <c r="AC161" s="3"/>
      <c r="AD161" s="3"/>
      <c r="AE161" s="3"/>
      <c r="AF161" s="3"/>
      <c r="AG161" s="3"/>
      <c r="AH161" s="3"/>
      <c r="AI161" s="3"/>
      <c r="AJ161" s="3"/>
      <c r="AK161" s="3"/>
      <c r="AL161" s="3"/>
      <c r="AM161" s="3"/>
      <c r="AN161" s="3"/>
    </row>
    <row r="162" spans="19:40">
      <c r="S162" s="3"/>
      <c r="T162" s="3"/>
      <c r="U162" s="3"/>
      <c r="V162" s="3"/>
      <c r="W162" s="3"/>
      <c r="X162" s="3"/>
      <c r="Y162" s="3"/>
      <c r="Z162" s="3"/>
      <c r="AA162" s="3"/>
      <c r="AB162" s="3"/>
      <c r="AC162" s="3"/>
      <c r="AD162" s="3"/>
      <c r="AE162" s="3"/>
      <c r="AF162" s="3"/>
      <c r="AG162" s="3"/>
      <c r="AH162" s="3"/>
      <c r="AI162" s="3"/>
      <c r="AJ162" s="3"/>
      <c r="AK162" s="3"/>
      <c r="AL162" s="3"/>
      <c r="AM162" s="3"/>
      <c r="AN162" s="3"/>
    </row>
    <row r="163" spans="19:40">
      <c r="S163" s="3"/>
      <c r="T163" s="3"/>
      <c r="U163" s="3"/>
      <c r="V163" s="3"/>
      <c r="W163" s="3"/>
      <c r="X163" s="3"/>
      <c r="Y163" s="3"/>
      <c r="Z163" s="3"/>
      <c r="AA163" s="3"/>
      <c r="AB163" s="3"/>
      <c r="AC163" s="3"/>
      <c r="AD163" s="3"/>
      <c r="AE163" s="3"/>
      <c r="AF163" s="3"/>
      <c r="AG163" s="3"/>
      <c r="AH163" s="3"/>
      <c r="AI163" s="3"/>
      <c r="AJ163" s="3"/>
      <c r="AK163" s="3"/>
      <c r="AL163" s="3"/>
      <c r="AM163" s="3"/>
      <c r="AN163" s="3"/>
    </row>
    <row r="164" spans="19:40">
      <c r="S164" s="3"/>
      <c r="T164" s="3"/>
      <c r="U164" s="3"/>
      <c r="V164" s="3"/>
      <c r="W164" s="3"/>
      <c r="X164" s="3"/>
      <c r="Y164" s="3"/>
      <c r="Z164" s="3"/>
      <c r="AA164" s="3"/>
      <c r="AB164" s="3"/>
      <c r="AC164" s="3"/>
      <c r="AD164" s="3"/>
      <c r="AE164" s="3"/>
      <c r="AF164" s="3"/>
      <c r="AG164" s="3"/>
      <c r="AH164" s="3"/>
      <c r="AI164" s="3"/>
      <c r="AJ164" s="3"/>
      <c r="AK164" s="3"/>
      <c r="AL164" s="3"/>
      <c r="AM164" s="3"/>
      <c r="AN164" s="3"/>
    </row>
    <row r="165" spans="19:40">
      <c r="S165" s="3"/>
      <c r="T165" s="3"/>
      <c r="U165" s="3"/>
      <c r="V165" s="3"/>
      <c r="W165" s="3"/>
      <c r="X165" s="3"/>
      <c r="Y165" s="3"/>
      <c r="Z165" s="3"/>
      <c r="AA165" s="3"/>
      <c r="AB165" s="3"/>
      <c r="AC165" s="3"/>
      <c r="AD165" s="3"/>
      <c r="AE165" s="3"/>
      <c r="AF165" s="3"/>
      <c r="AG165" s="3"/>
      <c r="AH165" s="3"/>
      <c r="AI165" s="3"/>
      <c r="AJ165" s="3"/>
      <c r="AK165" s="3"/>
      <c r="AL165" s="3"/>
      <c r="AM165" s="3"/>
      <c r="AN165" s="3"/>
    </row>
    <row r="166" spans="19:40">
      <c r="S166" s="3"/>
      <c r="T166" s="3"/>
      <c r="U166" s="3"/>
      <c r="V166" s="3"/>
      <c r="W166" s="3"/>
      <c r="X166" s="3"/>
      <c r="Y166" s="3"/>
      <c r="Z166" s="3"/>
      <c r="AA166" s="3"/>
      <c r="AB166" s="3"/>
      <c r="AC166" s="3"/>
      <c r="AD166" s="3"/>
      <c r="AE166" s="3"/>
      <c r="AF166" s="3"/>
      <c r="AG166" s="3"/>
      <c r="AH166" s="3"/>
      <c r="AI166" s="3"/>
      <c r="AJ166" s="3"/>
      <c r="AK166" s="3"/>
      <c r="AL166" s="3"/>
      <c r="AM166" s="3"/>
      <c r="AN166" s="3"/>
    </row>
    <row r="167" spans="19:40">
      <c r="S167" s="3"/>
      <c r="T167" s="3"/>
      <c r="U167" s="3"/>
      <c r="V167" s="3"/>
      <c r="W167" s="3"/>
      <c r="X167" s="3"/>
      <c r="Y167" s="3"/>
      <c r="Z167" s="3"/>
      <c r="AA167" s="3"/>
      <c r="AB167" s="3"/>
      <c r="AC167" s="3"/>
      <c r="AD167" s="3"/>
      <c r="AE167" s="3"/>
      <c r="AF167" s="3"/>
      <c r="AG167" s="3"/>
      <c r="AH167" s="3"/>
      <c r="AI167" s="3"/>
      <c r="AJ167" s="3"/>
      <c r="AK167" s="3"/>
      <c r="AL167" s="3"/>
      <c r="AM167" s="3"/>
      <c r="AN167" s="3"/>
    </row>
    <row r="168" spans="19:40">
      <c r="S168" s="3"/>
      <c r="T168" s="3"/>
      <c r="U168" s="3"/>
      <c r="V168" s="3"/>
      <c r="W168" s="3"/>
      <c r="X168" s="3"/>
      <c r="Y168" s="3"/>
      <c r="Z168" s="3"/>
      <c r="AA168" s="3"/>
      <c r="AB168" s="3"/>
      <c r="AC168" s="3"/>
      <c r="AD168" s="3"/>
      <c r="AE168" s="3"/>
      <c r="AF168" s="3"/>
      <c r="AG168" s="3"/>
      <c r="AH168" s="3"/>
      <c r="AI168" s="3"/>
      <c r="AJ168" s="3"/>
      <c r="AK168" s="3"/>
      <c r="AL168" s="3"/>
      <c r="AM168" s="3"/>
      <c r="AN168" s="3"/>
    </row>
    <row r="169" spans="19:40">
      <c r="S169" s="3"/>
      <c r="T169" s="3"/>
      <c r="U169" s="3"/>
      <c r="V169" s="3"/>
      <c r="W169" s="3"/>
      <c r="X169" s="3"/>
      <c r="Y169" s="3"/>
      <c r="Z169" s="3"/>
      <c r="AA169" s="3"/>
      <c r="AB169" s="3"/>
      <c r="AC169" s="3"/>
      <c r="AD169" s="3"/>
      <c r="AE169" s="3"/>
      <c r="AF169" s="3"/>
      <c r="AG169" s="3"/>
      <c r="AH169" s="3"/>
      <c r="AI169" s="3"/>
      <c r="AJ169" s="3"/>
      <c r="AK169" s="3"/>
      <c r="AL169" s="3"/>
      <c r="AM169" s="3"/>
      <c r="AN169" s="3"/>
    </row>
    <row r="170" spans="19:40">
      <c r="S170" s="3"/>
      <c r="T170" s="3"/>
      <c r="U170" s="3"/>
      <c r="V170" s="3"/>
      <c r="W170" s="3"/>
      <c r="X170" s="3"/>
      <c r="Y170" s="3"/>
      <c r="Z170" s="3"/>
      <c r="AA170" s="3"/>
      <c r="AB170" s="3"/>
      <c r="AC170" s="3"/>
      <c r="AD170" s="3"/>
      <c r="AE170" s="3"/>
      <c r="AF170" s="3"/>
      <c r="AG170" s="3"/>
      <c r="AH170" s="3"/>
      <c r="AI170" s="3"/>
      <c r="AJ170" s="3"/>
      <c r="AK170" s="3"/>
      <c r="AL170" s="3"/>
      <c r="AM170" s="3"/>
      <c r="AN170" s="3"/>
    </row>
    <row r="171" spans="19:40">
      <c r="S171" s="3"/>
      <c r="T171" s="3"/>
      <c r="U171" s="3"/>
      <c r="V171" s="3"/>
      <c r="W171" s="3"/>
      <c r="X171" s="3"/>
      <c r="Y171" s="3"/>
      <c r="Z171" s="3"/>
      <c r="AA171" s="3"/>
      <c r="AB171" s="3"/>
      <c r="AC171" s="3"/>
      <c r="AD171" s="3"/>
      <c r="AE171" s="3"/>
      <c r="AF171" s="3"/>
      <c r="AG171" s="3"/>
      <c r="AH171" s="3"/>
      <c r="AI171" s="3"/>
      <c r="AJ171" s="3"/>
      <c r="AK171" s="3"/>
      <c r="AL171" s="3"/>
      <c r="AM171" s="3"/>
      <c r="AN171" s="3"/>
    </row>
    <row r="172" spans="19:40">
      <c r="S172" s="3"/>
      <c r="T172" s="3"/>
      <c r="U172" s="3"/>
      <c r="V172" s="3"/>
      <c r="W172" s="3"/>
      <c r="X172" s="3"/>
      <c r="Y172" s="3"/>
      <c r="Z172" s="3"/>
      <c r="AA172" s="3"/>
      <c r="AB172" s="3"/>
      <c r="AC172" s="3"/>
      <c r="AD172" s="3"/>
      <c r="AE172" s="3"/>
      <c r="AF172" s="3"/>
      <c r="AG172" s="3"/>
      <c r="AH172" s="3"/>
      <c r="AI172" s="3"/>
      <c r="AJ172" s="3"/>
      <c r="AK172" s="3"/>
      <c r="AL172" s="3"/>
      <c r="AM172" s="3"/>
      <c r="AN172" s="3"/>
    </row>
    <row r="173" spans="19:40">
      <c r="S173" s="3"/>
      <c r="T173" s="3"/>
      <c r="U173" s="3"/>
      <c r="V173" s="3"/>
      <c r="W173" s="3"/>
      <c r="X173" s="3"/>
      <c r="Y173" s="3"/>
      <c r="Z173" s="3"/>
      <c r="AA173" s="3"/>
      <c r="AB173" s="3"/>
      <c r="AC173" s="3"/>
      <c r="AD173" s="3"/>
      <c r="AE173" s="3"/>
      <c r="AF173" s="3"/>
      <c r="AG173" s="3"/>
      <c r="AH173" s="3"/>
      <c r="AI173" s="3"/>
      <c r="AJ173" s="3"/>
      <c r="AK173" s="3"/>
      <c r="AL173" s="3"/>
      <c r="AM173" s="3"/>
      <c r="AN173" s="3"/>
    </row>
    <row r="174" spans="19:40">
      <c r="S174" s="3"/>
      <c r="T174" s="3"/>
      <c r="U174" s="3"/>
      <c r="V174" s="3"/>
      <c r="W174" s="3"/>
      <c r="X174" s="3"/>
      <c r="Y174" s="3"/>
      <c r="Z174" s="3"/>
      <c r="AA174" s="3"/>
      <c r="AB174" s="3"/>
      <c r="AC174" s="3"/>
      <c r="AD174" s="3"/>
      <c r="AE174" s="3"/>
      <c r="AF174" s="3"/>
      <c r="AG174" s="3"/>
      <c r="AH174" s="3"/>
      <c r="AI174" s="3"/>
      <c r="AJ174" s="3"/>
      <c r="AK174" s="3"/>
      <c r="AL174" s="3"/>
      <c r="AM174" s="3"/>
      <c r="AN174" s="3"/>
    </row>
    <row r="175" spans="19:40">
      <c r="S175" s="3"/>
      <c r="T175" s="3"/>
      <c r="U175" s="3"/>
      <c r="V175" s="3"/>
      <c r="W175" s="3"/>
      <c r="X175" s="3"/>
      <c r="Y175" s="3"/>
      <c r="Z175" s="3"/>
      <c r="AA175" s="3"/>
      <c r="AB175" s="3"/>
      <c r="AC175" s="3"/>
      <c r="AD175" s="3"/>
      <c r="AE175" s="3"/>
      <c r="AF175" s="3"/>
      <c r="AG175" s="3"/>
      <c r="AH175" s="3"/>
      <c r="AI175" s="3"/>
      <c r="AJ175" s="3"/>
      <c r="AK175" s="3"/>
      <c r="AL175" s="3"/>
      <c r="AM175" s="3"/>
      <c r="AN175" s="3"/>
    </row>
    <row r="176" spans="19:40">
      <c r="S176" s="3"/>
      <c r="T176" s="3"/>
      <c r="U176" s="3"/>
      <c r="V176" s="3"/>
      <c r="W176" s="3"/>
      <c r="X176" s="3"/>
      <c r="Y176" s="3"/>
      <c r="Z176" s="3"/>
      <c r="AA176" s="3"/>
      <c r="AB176" s="3"/>
      <c r="AC176" s="3"/>
      <c r="AD176" s="3"/>
      <c r="AE176" s="3"/>
      <c r="AF176" s="3"/>
      <c r="AG176" s="3"/>
      <c r="AH176" s="3"/>
      <c r="AI176" s="3"/>
      <c r="AJ176" s="3"/>
      <c r="AK176" s="3"/>
      <c r="AL176" s="3"/>
      <c r="AM176" s="3"/>
      <c r="AN176" s="3"/>
    </row>
    <row r="177" spans="19:40">
      <c r="S177" s="3"/>
      <c r="T177" s="3"/>
      <c r="U177" s="3"/>
      <c r="V177" s="3"/>
      <c r="W177" s="3"/>
      <c r="X177" s="3"/>
      <c r="Y177" s="3"/>
      <c r="Z177" s="3"/>
      <c r="AA177" s="3"/>
      <c r="AB177" s="3"/>
      <c r="AC177" s="3"/>
      <c r="AD177" s="3"/>
      <c r="AE177" s="3"/>
      <c r="AF177" s="3"/>
      <c r="AG177" s="3"/>
      <c r="AH177" s="3"/>
      <c r="AI177" s="3"/>
      <c r="AJ177" s="3"/>
      <c r="AK177" s="3"/>
      <c r="AL177" s="3"/>
      <c r="AM177" s="3"/>
      <c r="AN177" s="3"/>
    </row>
    <row r="178" spans="19:40">
      <c r="S178" s="3"/>
      <c r="T178" s="3"/>
      <c r="U178" s="3"/>
      <c r="V178" s="3"/>
      <c r="W178" s="3"/>
      <c r="X178" s="3"/>
      <c r="Y178" s="3"/>
      <c r="Z178" s="3"/>
      <c r="AA178" s="3"/>
      <c r="AB178" s="3"/>
      <c r="AC178" s="3"/>
      <c r="AD178" s="3"/>
      <c r="AE178" s="3"/>
      <c r="AF178" s="3"/>
      <c r="AG178" s="3"/>
      <c r="AH178" s="3"/>
      <c r="AI178" s="3"/>
      <c r="AJ178" s="3"/>
      <c r="AK178" s="3"/>
      <c r="AL178" s="3"/>
      <c r="AM178" s="3"/>
      <c r="AN178" s="3"/>
    </row>
    <row r="179" spans="19:40">
      <c r="S179" s="3"/>
      <c r="T179" s="3"/>
      <c r="U179" s="3"/>
      <c r="V179" s="3"/>
      <c r="W179" s="3"/>
      <c r="X179" s="3"/>
      <c r="Y179" s="3"/>
      <c r="Z179" s="3"/>
      <c r="AA179" s="3"/>
      <c r="AB179" s="3"/>
      <c r="AC179" s="3"/>
      <c r="AD179" s="3"/>
      <c r="AE179" s="3"/>
      <c r="AF179" s="3"/>
      <c r="AG179" s="3"/>
      <c r="AH179" s="3"/>
      <c r="AI179" s="3"/>
      <c r="AJ179" s="3"/>
      <c r="AK179" s="3"/>
      <c r="AL179" s="3"/>
      <c r="AM179" s="3"/>
      <c r="AN179" s="3"/>
    </row>
    <row r="180" spans="19:40">
      <c r="S180" s="3"/>
      <c r="T180" s="3"/>
      <c r="U180" s="3"/>
      <c r="V180" s="3"/>
      <c r="W180" s="3"/>
      <c r="X180" s="3"/>
      <c r="Y180" s="3"/>
      <c r="Z180" s="3"/>
      <c r="AA180" s="3"/>
      <c r="AB180" s="3"/>
      <c r="AC180" s="3"/>
      <c r="AD180" s="3"/>
      <c r="AE180" s="3"/>
      <c r="AF180" s="3"/>
      <c r="AG180" s="3"/>
      <c r="AH180" s="3"/>
      <c r="AI180" s="3"/>
      <c r="AJ180" s="3"/>
      <c r="AK180" s="3"/>
      <c r="AL180" s="3"/>
      <c r="AM180" s="3"/>
      <c r="AN180" s="3"/>
    </row>
    <row r="181" spans="19:40">
      <c r="S181" s="3"/>
      <c r="T181" s="3"/>
      <c r="U181" s="3"/>
      <c r="V181" s="3"/>
      <c r="W181" s="3"/>
      <c r="X181" s="3"/>
      <c r="Y181" s="3"/>
      <c r="Z181" s="3"/>
      <c r="AA181" s="3"/>
      <c r="AB181" s="3"/>
      <c r="AC181" s="3"/>
      <c r="AD181" s="3"/>
      <c r="AE181" s="3"/>
      <c r="AF181" s="3"/>
      <c r="AG181" s="3"/>
      <c r="AH181" s="3"/>
      <c r="AI181" s="3"/>
      <c r="AJ181" s="3"/>
      <c r="AK181" s="3"/>
      <c r="AL181" s="3"/>
      <c r="AM181" s="3"/>
      <c r="AN181" s="3"/>
    </row>
    <row r="182" spans="19:40">
      <c r="S182" s="3"/>
      <c r="T182" s="3"/>
      <c r="U182" s="3"/>
      <c r="V182" s="3"/>
      <c r="W182" s="3"/>
      <c r="X182" s="3"/>
      <c r="Y182" s="3"/>
      <c r="Z182" s="3"/>
      <c r="AA182" s="3"/>
      <c r="AB182" s="3"/>
      <c r="AC182" s="3"/>
      <c r="AD182" s="3"/>
      <c r="AE182" s="3"/>
      <c r="AF182" s="3"/>
      <c r="AG182" s="3"/>
      <c r="AH182" s="3"/>
      <c r="AI182" s="3"/>
      <c r="AJ182" s="3"/>
      <c r="AK182" s="3"/>
      <c r="AL182" s="3"/>
      <c r="AM182" s="3"/>
      <c r="AN182" s="3"/>
    </row>
    <row r="183" spans="19:40">
      <c r="S183" s="3"/>
      <c r="T183" s="3"/>
      <c r="U183" s="3"/>
      <c r="V183" s="3"/>
      <c r="W183" s="3"/>
      <c r="X183" s="3"/>
      <c r="Y183" s="3"/>
      <c r="Z183" s="3"/>
      <c r="AA183" s="3"/>
      <c r="AB183" s="3"/>
      <c r="AC183" s="3"/>
      <c r="AD183" s="3"/>
      <c r="AE183" s="3"/>
      <c r="AF183" s="3"/>
      <c r="AG183" s="3"/>
      <c r="AH183" s="3"/>
      <c r="AI183" s="3"/>
      <c r="AJ183" s="3"/>
      <c r="AK183" s="3"/>
      <c r="AL183" s="3"/>
      <c r="AM183" s="3"/>
      <c r="AN183" s="3"/>
    </row>
    <row r="184" spans="19:40">
      <c r="S184" s="3"/>
      <c r="T184" s="3"/>
      <c r="U184" s="3"/>
      <c r="V184" s="3"/>
      <c r="W184" s="3"/>
      <c r="X184" s="3"/>
      <c r="Y184" s="3"/>
      <c r="Z184" s="3"/>
      <c r="AA184" s="3"/>
      <c r="AB184" s="3"/>
      <c r="AC184" s="3"/>
      <c r="AD184" s="3"/>
      <c r="AE184" s="3"/>
      <c r="AF184" s="3"/>
      <c r="AG184" s="3"/>
      <c r="AH184" s="3"/>
      <c r="AI184" s="3"/>
      <c r="AJ184" s="3"/>
      <c r="AK184" s="3"/>
      <c r="AL184" s="3"/>
      <c r="AM184" s="3"/>
      <c r="AN184" s="3"/>
    </row>
    <row r="185" spans="19:40">
      <c r="S185" s="3"/>
      <c r="T185" s="3"/>
      <c r="U185" s="3"/>
      <c r="V185" s="3"/>
      <c r="W185" s="3"/>
      <c r="X185" s="3"/>
      <c r="Y185" s="3"/>
      <c r="Z185" s="3"/>
      <c r="AA185" s="3"/>
      <c r="AB185" s="3"/>
      <c r="AC185" s="3"/>
      <c r="AD185" s="3"/>
      <c r="AE185" s="3"/>
      <c r="AF185" s="3"/>
      <c r="AG185" s="3"/>
      <c r="AH185" s="3"/>
      <c r="AI185" s="3"/>
      <c r="AJ185" s="3"/>
      <c r="AK185" s="3"/>
      <c r="AL185" s="3"/>
      <c r="AM185" s="3"/>
      <c r="AN185" s="3"/>
    </row>
    <row r="186" spans="19:40">
      <c r="S186" s="3"/>
      <c r="T186" s="3"/>
      <c r="U186" s="3"/>
      <c r="V186" s="3"/>
      <c r="W186" s="3"/>
      <c r="X186" s="3"/>
      <c r="Y186" s="3"/>
      <c r="Z186" s="3"/>
      <c r="AA186" s="3"/>
      <c r="AB186" s="3"/>
      <c r="AC186" s="3"/>
      <c r="AD186" s="3"/>
      <c r="AE186" s="3"/>
      <c r="AF186" s="3"/>
      <c r="AG186" s="3"/>
      <c r="AH186" s="3"/>
      <c r="AI186" s="3"/>
      <c r="AJ186" s="3"/>
      <c r="AK186" s="3"/>
      <c r="AL186" s="3"/>
      <c r="AM186" s="3"/>
      <c r="AN186" s="3"/>
    </row>
    <row r="187" spans="19:40">
      <c r="S187" s="3"/>
      <c r="T187" s="3"/>
      <c r="U187" s="3"/>
      <c r="V187" s="3"/>
      <c r="W187" s="3"/>
      <c r="X187" s="3"/>
      <c r="Y187" s="3"/>
      <c r="Z187" s="3"/>
      <c r="AA187" s="3"/>
      <c r="AB187" s="3"/>
      <c r="AC187" s="3"/>
      <c r="AD187" s="3"/>
      <c r="AE187" s="3"/>
      <c r="AF187" s="3"/>
      <c r="AG187" s="3"/>
      <c r="AH187" s="3"/>
      <c r="AI187" s="3"/>
      <c r="AJ187" s="3"/>
      <c r="AK187" s="3"/>
      <c r="AL187" s="3"/>
      <c r="AM187" s="3"/>
      <c r="AN187" s="3"/>
    </row>
    <row r="188" spans="19:40">
      <c r="S188" s="3"/>
      <c r="T188" s="3"/>
      <c r="U188" s="3"/>
      <c r="V188" s="3"/>
      <c r="W188" s="3"/>
      <c r="X188" s="3"/>
      <c r="Y188" s="3"/>
      <c r="Z188" s="3"/>
      <c r="AA188" s="3"/>
      <c r="AB188" s="3"/>
      <c r="AC188" s="3"/>
      <c r="AD188" s="3"/>
      <c r="AE188" s="3"/>
      <c r="AF188" s="3"/>
      <c r="AG188" s="3"/>
      <c r="AH188" s="3"/>
      <c r="AI188" s="3"/>
      <c r="AJ188" s="3"/>
      <c r="AK188" s="3"/>
      <c r="AL188" s="3"/>
      <c r="AM188" s="3"/>
      <c r="AN188" s="3"/>
    </row>
    <row r="189" spans="19:40">
      <c r="S189" s="3"/>
      <c r="T189" s="3"/>
      <c r="U189" s="3"/>
      <c r="V189" s="3"/>
      <c r="W189" s="3"/>
      <c r="X189" s="3"/>
      <c r="Y189" s="3"/>
      <c r="Z189" s="3"/>
      <c r="AA189" s="3"/>
      <c r="AB189" s="3"/>
      <c r="AC189" s="3"/>
      <c r="AD189" s="3"/>
      <c r="AE189" s="3"/>
      <c r="AF189" s="3"/>
      <c r="AG189" s="3"/>
      <c r="AH189" s="3"/>
      <c r="AI189" s="3"/>
      <c r="AJ189" s="3"/>
      <c r="AK189" s="3"/>
      <c r="AL189" s="3"/>
      <c r="AM189" s="3"/>
      <c r="AN189" s="3"/>
    </row>
    <row r="190" spans="19:40">
      <c r="S190" s="3"/>
      <c r="T190" s="3"/>
      <c r="U190" s="3"/>
      <c r="V190" s="3"/>
      <c r="W190" s="3"/>
      <c r="X190" s="3"/>
      <c r="Y190" s="3"/>
      <c r="Z190" s="3"/>
      <c r="AA190" s="3"/>
      <c r="AB190" s="3"/>
      <c r="AC190" s="3"/>
      <c r="AD190" s="3"/>
      <c r="AE190" s="3"/>
      <c r="AF190" s="3"/>
      <c r="AG190" s="3"/>
      <c r="AH190" s="3"/>
      <c r="AI190" s="3"/>
      <c r="AJ190" s="3"/>
      <c r="AK190" s="3"/>
      <c r="AL190" s="3"/>
      <c r="AM190" s="3"/>
      <c r="AN190" s="3"/>
    </row>
    <row r="191" spans="19:40">
      <c r="S191" s="3"/>
      <c r="T191" s="3"/>
      <c r="U191" s="3"/>
      <c r="V191" s="3"/>
      <c r="W191" s="3"/>
      <c r="X191" s="3"/>
      <c r="Y191" s="3"/>
      <c r="Z191" s="3"/>
      <c r="AA191" s="3"/>
      <c r="AB191" s="3"/>
      <c r="AC191" s="3"/>
      <c r="AD191" s="3"/>
      <c r="AE191" s="3"/>
      <c r="AF191" s="3"/>
      <c r="AG191" s="3"/>
      <c r="AH191" s="3"/>
      <c r="AI191" s="3"/>
      <c r="AJ191" s="3"/>
      <c r="AK191" s="3"/>
      <c r="AL191" s="3"/>
      <c r="AM191" s="3"/>
      <c r="AN191" s="3"/>
    </row>
    <row r="192" spans="19:40">
      <c r="S192" s="3"/>
      <c r="T192" s="3"/>
      <c r="U192" s="3"/>
      <c r="V192" s="3"/>
      <c r="W192" s="3"/>
      <c r="X192" s="3"/>
      <c r="Y192" s="3"/>
      <c r="Z192" s="3"/>
      <c r="AA192" s="3"/>
      <c r="AB192" s="3"/>
      <c r="AC192" s="3"/>
      <c r="AD192" s="3"/>
      <c r="AE192" s="3"/>
      <c r="AF192" s="3"/>
      <c r="AG192" s="3"/>
      <c r="AH192" s="3"/>
      <c r="AI192" s="3"/>
      <c r="AJ192" s="3"/>
      <c r="AK192" s="3"/>
      <c r="AL192" s="3"/>
      <c r="AM192" s="3"/>
      <c r="AN192" s="3"/>
    </row>
    <row r="193" spans="19:40">
      <c r="S193" s="3"/>
      <c r="T193" s="3"/>
      <c r="U193" s="3"/>
      <c r="V193" s="3"/>
      <c r="W193" s="3"/>
      <c r="X193" s="3"/>
      <c r="Y193" s="3"/>
      <c r="Z193" s="3"/>
      <c r="AA193" s="3"/>
      <c r="AB193" s="3"/>
      <c r="AC193" s="3"/>
      <c r="AD193" s="3"/>
      <c r="AE193" s="3"/>
      <c r="AF193" s="3"/>
      <c r="AG193" s="3"/>
      <c r="AH193" s="3"/>
      <c r="AI193" s="3"/>
      <c r="AJ193" s="3"/>
      <c r="AK193" s="3"/>
      <c r="AL193" s="3"/>
      <c r="AM193" s="3"/>
      <c r="AN193" s="3"/>
    </row>
    <row r="194" spans="19:40">
      <c r="S194" s="3"/>
      <c r="T194" s="3"/>
      <c r="U194" s="3"/>
      <c r="V194" s="3"/>
      <c r="W194" s="3"/>
      <c r="X194" s="3"/>
      <c r="Y194" s="3"/>
      <c r="Z194" s="3"/>
      <c r="AA194" s="3"/>
      <c r="AB194" s="3"/>
      <c r="AC194" s="3"/>
      <c r="AD194" s="3"/>
      <c r="AE194" s="3"/>
      <c r="AF194" s="3"/>
      <c r="AG194" s="3"/>
      <c r="AH194" s="3"/>
      <c r="AI194" s="3"/>
      <c r="AJ194" s="3"/>
      <c r="AK194" s="3"/>
      <c r="AL194" s="3"/>
      <c r="AM194" s="3"/>
      <c r="AN194" s="3"/>
    </row>
    <row r="195" spans="19:40">
      <c r="S195" s="3"/>
      <c r="T195" s="3"/>
      <c r="U195" s="3"/>
      <c r="V195" s="3"/>
      <c r="W195" s="3"/>
      <c r="X195" s="3"/>
      <c r="Y195" s="3"/>
      <c r="Z195" s="3"/>
      <c r="AA195" s="3"/>
      <c r="AB195" s="3"/>
      <c r="AC195" s="3"/>
      <c r="AD195" s="3"/>
      <c r="AE195" s="3"/>
      <c r="AF195" s="3"/>
      <c r="AG195" s="3"/>
      <c r="AH195" s="3"/>
      <c r="AI195" s="3"/>
      <c r="AJ195" s="3"/>
      <c r="AK195" s="3"/>
      <c r="AL195" s="3"/>
      <c r="AM195" s="3"/>
      <c r="AN195" s="3"/>
    </row>
    <row r="196" spans="19:40">
      <c r="S196" s="3"/>
      <c r="T196" s="3"/>
      <c r="U196" s="3"/>
      <c r="V196" s="3"/>
      <c r="W196" s="3"/>
      <c r="X196" s="3"/>
      <c r="Y196" s="3"/>
      <c r="Z196" s="3"/>
      <c r="AA196" s="3"/>
      <c r="AB196" s="3"/>
      <c r="AC196" s="3"/>
      <c r="AD196" s="3"/>
      <c r="AE196" s="3"/>
      <c r="AF196" s="3"/>
      <c r="AG196" s="3"/>
      <c r="AH196" s="3"/>
      <c r="AI196" s="3"/>
      <c r="AJ196" s="3"/>
      <c r="AK196" s="3"/>
      <c r="AL196" s="3"/>
      <c r="AM196" s="3"/>
      <c r="AN196" s="3"/>
    </row>
    <row r="197" spans="19:40">
      <c r="S197" s="3"/>
      <c r="T197" s="3"/>
      <c r="U197" s="3"/>
      <c r="V197" s="3"/>
      <c r="W197" s="3"/>
      <c r="X197" s="3"/>
      <c r="Y197" s="3"/>
      <c r="Z197" s="3"/>
      <c r="AA197" s="3"/>
      <c r="AB197" s="3"/>
      <c r="AC197" s="3"/>
      <c r="AD197" s="3"/>
      <c r="AE197" s="3"/>
      <c r="AF197" s="3"/>
      <c r="AG197" s="3"/>
      <c r="AH197" s="3"/>
      <c r="AI197" s="3"/>
      <c r="AJ197" s="3"/>
      <c r="AK197" s="3"/>
      <c r="AL197" s="3"/>
      <c r="AM197" s="3"/>
      <c r="AN197" s="3"/>
    </row>
    <row r="198" spans="19:40">
      <c r="S198" s="3"/>
      <c r="T198" s="3"/>
      <c r="U198" s="3"/>
      <c r="V198" s="3"/>
      <c r="W198" s="3"/>
      <c r="X198" s="3"/>
      <c r="Y198" s="3"/>
      <c r="Z198" s="3"/>
      <c r="AA198" s="3"/>
      <c r="AB198" s="3"/>
      <c r="AC198" s="3"/>
      <c r="AD198" s="3"/>
      <c r="AE198" s="3"/>
      <c r="AF198" s="3"/>
      <c r="AG198" s="3"/>
      <c r="AH198" s="3"/>
      <c r="AI198" s="3"/>
      <c r="AJ198" s="3"/>
      <c r="AK198" s="3"/>
      <c r="AL198" s="3"/>
      <c r="AM198" s="3"/>
      <c r="AN198" s="3"/>
    </row>
    <row r="199" spans="19:40">
      <c r="S199" s="3"/>
      <c r="T199" s="3"/>
      <c r="U199" s="3"/>
      <c r="V199" s="3"/>
      <c r="W199" s="3"/>
      <c r="X199" s="3"/>
      <c r="Y199" s="3"/>
      <c r="Z199" s="3"/>
      <c r="AA199" s="3"/>
      <c r="AB199" s="3"/>
      <c r="AC199" s="3"/>
      <c r="AD199" s="3"/>
      <c r="AE199" s="3"/>
      <c r="AF199" s="3"/>
      <c r="AG199" s="3"/>
      <c r="AH199" s="3"/>
      <c r="AI199" s="3"/>
      <c r="AJ199" s="3"/>
      <c r="AK199" s="3"/>
      <c r="AL199" s="3"/>
      <c r="AM199" s="3"/>
      <c r="AN199" s="3"/>
    </row>
    <row r="200" spans="19:40">
      <c r="S200" s="3"/>
      <c r="T200" s="3"/>
      <c r="U200" s="3"/>
      <c r="V200" s="3"/>
      <c r="W200" s="3"/>
      <c r="X200" s="3"/>
      <c r="Y200" s="3"/>
      <c r="Z200" s="3"/>
      <c r="AA200" s="3"/>
      <c r="AB200" s="3"/>
      <c r="AC200" s="3"/>
      <c r="AD200" s="3"/>
      <c r="AE200" s="3"/>
      <c r="AF200" s="3"/>
      <c r="AG200" s="3"/>
      <c r="AH200" s="3"/>
      <c r="AI200" s="3"/>
      <c r="AJ200" s="3"/>
      <c r="AK200" s="3"/>
      <c r="AL200" s="3"/>
      <c r="AM200" s="3"/>
      <c r="AN200" s="3"/>
    </row>
    <row r="201" spans="19:40">
      <c r="S201" s="3"/>
      <c r="T201" s="3"/>
      <c r="U201" s="3"/>
      <c r="V201" s="3"/>
      <c r="W201" s="3"/>
      <c r="X201" s="3"/>
      <c r="Y201" s="3"/>
      <c r="Z201" s="3"/>
      <c r="AA201" s="3"/>
      <c r="AB201" s="3"/>
      <c r="AC201" s="3"/>
      <c r="AD201" s="3"/>
      <c r="AE201" s="3"/>
      <c r="AF201" s="3"/>
      <c r="AG201" s="3"/>
      <c r="AH201" s="3"/>
      <c r="AI201" s="3"/>
      <c r="AJ201" s="3"/>
      <c r="AK201" s="3"/>
      <c r="AL201" s="3"/>
      <c r="AM201" s="3"/>
      <c r="AN201" s="3"/>
    </row>
    <row r="202" spans="19:40">
      <c r="S202" s="3"/>
      <c r="T202" s="3"/>
      <c r="U202" s="3"/>
      <c r="V202" s="3"/>
      <c r="W202" s="3"/>
      <c r="X202" s="3"/>
      <c r="Y202" s="3"/>
      <c r="Z202" s="3"/>
      <c r="AA202" s="3"/>
      <c r="AB202" s="3"/>
      <c r="AC202" s="3"/>
      <c r="AD202" s="3"/>
      <c r="AE202" s="3"/>
      <c r="AF202" s="3"/>
      <c r="AG202" s="3"/>
      <c r="AH202" s="3"/>
      <c r="AI202" s="3"/>
      <c r="AJ202" s="3"/>
      <c r="AK202" s="3"/>
      <c r="AL202" s="3"/>
      <c r="AM202" s="3"/>
      <c r="AN202" s="3"/>
    </row>
    <row r="203" spans="19:40">
      <c r="S203" s="3"/>
      <c r="T203" s="3"/>
      <c r="U203" s="3"/>
      <c r="V203" s="3"/>
      <c r="W203" s="3"/>
      <c r="X203" s="3"/>
      <c r="Y203" s="3"/>
      <c r="Z203" s="3"/>
      <c r="AA203" s="3"/>
      <c r="AB203" s="3"/>
      <c r="AC203" s="3"/>
      <c r="AD203" s="3"/>
      <c r="AE203" s="3"/>
      <c r="AF203" s="3"/>
      <c r="AG203" s="3"/>
      <c r="AH203" s="3"/>
      <c r="AI203" s="3"/>
      <c r="AJ203" s="3"/>
      <c r="AK203" s="3"/>
      <c r="AL203" s="3"/>
      <c r="AM203" s="3"/>
      <c r="AN203" s="3"/>
    </row>
    <row r="204" spans="19:40">
      <c r="S204" s="3"/>
      <c r="T204" s="3"/>
      <c r="U204" s="3"/>
      <c r="V204" s="3"/>
      <c r="W204" s="3"/>
      <c r="X204" s="3"/>
      <c r="Y204" s="3"/>
      <c r="Z204" s="3"/>
      <c r="AA204" s="3"/>
      <c r="AB204" s="3"/>
      <c r="AC204" s="3"/>
      <c r="AD204" s="3"/>
      <c r="AE204" s="3"/>
      <c r="AF204" s="3"/>
      <c r="AG204" s="3"/>
      <c r="AH204" s="3"/>
      <c r="AI204" s="3"/>
      <c r="AJ204" s="3"/>
      <c r="AK204" s="3"/>
      <c r="AL204" s="3"/>
      <c r="AM204" s="3"/>
      <c r="AN204" s="3"/>
    </row>
    <row r="205" spans="19:40">
      <c r="S205" s="3"/>
      <c r="T205" s="3"/>
      <c r="U205" s="3"/>
      <c r="V205" s="3"/>
      <c r="W205" s="3"/>
      <c r="X205" s="3"/>
      <c r="Y205" s="3"/>
      <c r="Z205" s="3"/>
      <c r="AA205" s="3"/>
      <c r="AB205" s="3"/>
      <c r="AC205" s="3"/>
      <c r="AD205" s="3"/>
      <c r="AE205" s="3"/>
      <c r="AF205" s="3"/>
      <c r="AG205" s="3"/>
      <c r="AH205" s="3"/>
      <c r="AI205" s="3"/>
      <c r="AJ205" s="3"/>
      <c r="AK205" s="3"/>
      <c r="AL205" s="3"/>
      <c r="AM205" s="3"/>
      <c r="AN205" s="3"/>
    </row>
    <row r="206" spans="19:40">
      <c r="S206" s="3"/>
      <c r="T206" s="3"/>
      <c r="U206" s="3"/>
      <c r="V206" s="3"/>
      <c r="W206" s="3"/>
      <c r="X206" s="3"/>
      <c r="Y206" s="3"/>
      <c r="Z206" s="3"/>
      <c r="AA206" s="3"/>
      <c r="AB206" s="3"/>
      <c r="AC206" s="3"/>
      <c r="AD206" s="3"/>
      <c r="AE206" s="3"/>
      <c r="AF206" s="3"/>
      <c r="AG206" s="3"/>
      <c r="AH206" s="3"/>
      <c r="AI206" s="3"/>
      <c r="AJ206" s="3"/>
      <c r="AK206" s="3"/>
      <c r="AL206" s="3"/>
      <c r="AM206" s="3"/>
      <c r="AN206" s="3"/>
    </row>
    <row r="207" spans="19:40">
      <c r="S207" s="3"/>
      <c r="T207" s="3"/>
      <c r="U207" s="3"/>
      <c r="V207" s="3"/>
      <c r="W207" s="3"/>
      <c r="X207" s="3"/>
      <c r="Y207" s="3"/>
      <c r="Z207" s="3"/>
      <c r="AA207" s="3"/>
      <c r="AB207" s="3"/>
      <c r="AC207" s="3"/>
      <c r="AD207" s="3"/>
      <c r="AE207" s="3"/>
      <c r="AF207" s="3"/>
      <c r="AG207" s="3"/>
      <c r="AH207" s="3"/>
      <c r="AI207" s="3"/>
      <c r="AJ207" s="3"/>
      <c r="AK207" s="3"/>
      <c r="AL207" s="3"/>
      <c r="AM207" s="3"/>
      <c r="AN207" s="3"/>
    </row>
  </sheetData>
  <mergeCells count="3">
    <mergeCell ref="C3:G3"/>
    <mergeCell ref="C91:K91"/>
    <mergeCell ref="C90:K90"/>
  </mergeCells>
  <printOptions horizontalCentered="1" verticalCentered="1"/>
  <pageMargins left="0.23622047244094491" right="0.23622047244094491" top="0.74803149606299213" bottom="0.74803149606299213" header="0.31496062992125984" footer="0.31496062992125984"/>
  <pageSetup paperSize="9" scale="50" orientation="portrait" r:id="rId1"/>
  <headerFooter differentFirst="1">
    <oddHeader>&amp;C&amp;"Arial"&amp;8&amp;K000000INTERNAL&amp;1#</oddHeader>
    <oddFooter>&amp;R&amp;P</oddFooter>
    <firstHeader>&amp;C&amp;"Arial"&amp;8&amp;K000000INTERNAL&amp;1#</first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B6C1F-5C5D-44E1-9650-23560AA59233}">
  <sheetPr>
    <pageSetUpPr fitToPage="1"/>
  </sheetPr>
  <dimension ref="B1:AP99"/>
  <sheetViews>
    <sheetView showGridLines="0" zoomScaleNormal="80" zoomScaleSheetLayoutView="100" workbookViewId="0">
      <selection activeCell="N21" sqref="N21"/>
    </sheetView>
  </sheetViews>
  <sheetFormatPr defaultColWidth="9.28515625" defaultRowHeight="14.25"/>
  <cols>
    <col min="1" max="2" width="3.7109375" style="1" customWidth="1"/>
    <col min="3" max="3" width="45.7109375" style="1" customWidth="1"/>
    <col min="4" max="6" width="12.7109375" style="1" customWidth="1"/>
    <col min="7" max="8" width="10.5703125" style="1" hidden="1" customWidth="1"/>
    <col min="9" max="9" width="8" style="1" hidden="1" customWidth="1"/>
    <col min="10" max="10" width="4.42578125" style="1" customWidth="1"/>
    <col min="11" max="11" width="45.7109375" style="1" customWidth="1"/>
    <col min="12" max="14" width="12.7109375" style="1" customWidth="1"/>
    <col min="15" max="16" width="10.5703125" style="1" hidden="1" customWidth="1"/>
    <col min="17" max="17" width="8" style="1" hidden="1" customWidth="1"/>
    <col min="18" max="18" width="1.5703125" style="1" customWidth="1"/>
    <col min="19" max="19" width="11.42578125" style="1" customWidth="1"/>
    <col min="20" max="20" width="9.28515625" style="1" bestFit="1" customWidth="1"/>
    <col min="21" max="24" width="9.28515625" style="1" customWidth="1"/>
    <col min="25" max="25" width="9.28515625" style="1" bestFit="1" customWidth="1"/>
    <col min="26" max="16384" width="9.28515625" style="1"/>
  </cols>
  <sheetData>
    <row r="1" spans="3:42">
      <c r="R1" s="2"/>
      <c r="S1" s="2"/>
      <c r="T1" s="2"/>
      <c r="U1" s="2"/>
      <c r="V1" s="2"/>
      <c r="W1" s="2"/>
      <c r="X1" s="2"/>
      <c r="Y1" s="2"/>
    </row>
    <row r="2" spans="3:42" ht="15.75" customHeight="1">
      <c r="C2" s="221" t="s">
        <v>49</v>
      </c>
      <c r="D2" s="221"/>
      <c r="E2" s="221"/>
      <c r="F2" s="221"/>
      <c r="G2" s="221"/>
      <c r="H2" s="221"/>
      <c r="I2" s="221"/>
      <c r="J2" s="221"/>
      <c r="K2" s="2"/>
      <c r="L2" s="2"/>
      <c r="M2" s="2"/>
      <c r="N2" s="2"/>
      <c r="O2" s="2"/>
      <c r="P2" s="2"/>
      <c r="Q2" s="2"/>
      <c r="R2" s="2"/>
      <c r="S2" s="3"/>
      <c r="T2" s="3"/>
      <c r="U2" s="3"/>
      <c r="V2" s="3"/>
      <c r="W2" s="3"/>
      <c r="X2" s="3"/>
      <c r="Y2" s="3"/>
    </row>
    <row r="3" spans="3:42" ht="14.65" customHeight="1" thickBot="1">
      <c r="C3" s="222"/>
      <c r="D3" s="222"/>
      <c r="E3" s="222"/>
      <c r="F3" s="222"/>
      <c r="G3" s="222"/>
      <c r="H3" s="222"/>
      <c r="I3" s="222"/>
      <c r="J3" s="222"/>
      <c r="K3" s="4"/>
      <c r="L3" s="4"/>
      <c r="M3" s="4"/>
      <c r="N3" s="4"/>
      <c r="O3" s="4"/>
      <c r="P3" s="4"/>
      <c r="Q3" s="4"/>
      <c r="R3" s="4"/>
      <c r="S3" s="3"/>
      <c r="T3" s="3"/>
      <c r="U3" s="3"/>
      <c r="V3" s="3"/>
      <c r="W3" s="3"/>
      <c r="X3" s="3"/>
      <c r="Y3" s="3"/>
    </row>
    <row r="4" spans="3:42">
      <c r="C4" s="87"/>
      <c r="D4" s="87"/>
      <c r="E4" s="87"/>
      <c r="F4" s="87"/>
      <c r="G4" s="87"/>
      <c r="H4" s="87"/>
      <c r="I4" s="87"/>
      <c r="J4" s="87"/>
      <c r="R4" s="2"/>
      <c r="S4" s="3"/>
      <c r="T4" s="3"/>
      <c r="U4" s="3"/>
      <c r="V4" s="3"/>
      <c r="W4" s="3"/>
      <c r="X4" s="3"/>
      <c r="Y4" s="3"/>
    </row>
    <row r="5" spans="3:42">
      <c r="C5" s="775" t="s">
        <v>94</v>
      </c>
      <c r="D5" s="776" t="s">
        <v>81</v>
      </c>
      <c r="E5" s="774" t="s">
        <v>82</v>
      </c>
      <c r="F5" s="773" t="s">
        <v>19</v>
      </c>
      <c r="G5" s="772"/>
      <c r="H5" s="5"/>
      <c r="I5" s="6" t="s">
        <v>4</v>
      </c>
      <c r="K5" s="775" t="s">
        <v>34</v>
      </c>
      <c r="L5" s="776" t="s">
        <v>81</v>
      </c>
      <c r="M5" s="774" t="s">
        <v>82</v>
      </c>
      <c r="N5" s="773" t="s">
        <v>35</v>
      </c>
      <c r="O5" s="772"/>
      <c r="P5" s="5"/>
      <c r="Q5" s="6" t="str">
        <f>+I5</f>
        <v>∆yoy</v>
      </c>
      <c r="R5" s="98"/>
      <c r="S5" s="98"/>
      <c r="T5" s="842"/>
      <c r="U5" s="842"/>
      <c r="V5" s="842"/>
      <c r="W5" s="842"/>
      <c r="X5" s="842"/>
      <c r="Y5" s="842"/>
    </row>
    <row r="6" spans="3:42">
      <c r="C6" s="451" t="s">
        <v>95</v>
      </c>
      <c r="D6" s="393">
        <v>156.1</v>
      </c>
      <c r="E6" s="393">
        <v>163</v>
      </c>
      <c r="F6" s="777">
        <v>-4.2331288343558315E-2</v>
      </c>
      <c r="G6" s="224">
        <v>0</v>
      </c>
      <c r="H6" s="224">
        <v>0</v>
      </c>
      <c r="I6" s="224">
        <v>0</v>
      </c>
      <c r="K6" s="451" t="s">
        <v>95</v>
      </c>
      <c r="L6" s="393">
        <v>31.2</v>
      </c>
      <c r="M6" s="393">
        <v>31.9</v>
      </c>
      <c r="N6" s="396">
        <v>-0.69999999999999929</v>
      </c>
      <c r="O6" s="225"/>
      <c r="P6" s="225"/>
      <c r="Q6" s="225"/>
      <c r="R6" s="226"/>
      <c r="T6" s="7"/>
      <c r="U6" s="7"/>
      <c r="V6" s="7"/>
      <c r="W6" s="7"/>
      <c r="X6" s="7"/>
      <c r="Y6" s="7"/>
    </row>
    <row r="7" spans="3:42">
      <c r="C7" s="451" t="s">
        <v>116</v>
      </c>
      <c r="D7" s="393">
        <v>109</v>
      </c>
      <c r="E7" s="393">
        <v>105.7</v>
      </c>
      <c r="F7" s="383">
        <v>3.1220435193945101E-2</v>
      </c>
      <c r="G7" s="224"/>
      <c r="H7" s="224"/>
      <c r="I7" s="224"/>
      <c r="K7" s="451" t="s">
        <v>116</v>
      </c>
      <c r="L7" s="393">
        <v>12.7</v>
      </c>
      <c r="M7" s="393">
        <v>12.6</v>
      </c>
      <c r="N7" s="396">
        <v>9.9999999999999645E-2</v>
      </c>
      <c r="O7" s="225"/>
      <c r="P7" s="225"/>
      <c r="Q7" s="225"/>
      <c r="R7" s="227"/>
      <c r="T7" s="8"/>
      <c r="U7" s="8"/>
      <c r="V7" s="8"/>
      <c r="W7" s="8"/>
      <c r="X7" s="8"/>
      <c r="Y7" s="8"/>
    </row>
    <row r="8" spans="3:42">
      <c r="C8" s="451" t="s">
        <v>118</v>
      </c>
      <c r="D8" s="393">
        <v>90.6</v>
      </c>
      <c r="E8" s="393">
        <v>90.9</v>
      </c>
      <c r="F8" s="383">
        <v>-3.3003300330034253E-3</v>
      </c>
      <c r="G8" s="224"/>
      <c r="H8" s="224"/>
      <c r="I8" s="224"/>
      <c r="K8" s="451" t="s">
        <v>118</v>
      </c>
      <c r="L8" s="393">
        <v>25.1</v>
      </c>
      <c r="M8" s="393">
        <v>24.7</v>
      </c>
      <c r="N8" s="396">
        <v>0.40000000000000213</v>
      </c>
      <c r="O8" s="225"/>
      <c r="P8" s="225"/>
      <c r="Q8" s="225"/>
      <c r="R8" s="227"/>
      <c r="T8" s="8"/>
      <c r="U8" s="8"/>
      <c r="V8" s="8"/>
      <c r="W8" s="8"/>
      <c r="X8" s="8"/>
      <c r="Y8" s="8"/>
    </row>
    <row r="9" spans="3:42" ht="15" customHeight="1">
      <c r="C9" s="452" t="s">
        <v>125</v>
      </c>
      <c r="D9" s="393">
        <v>54.8</v>
      </c>
      <c r="E9" s="394">
        <v>54.8</v>
      </c>
      <c r="F9" s="384">
        <v>0</v>
      </c>
      <c r="G9" s="228"/>
      <c r="H9" s="228"/>
      <c r="I9" s="228"/>
      <c r="K9" s="452" t="s">
        <v>125</v>
      </c>
      <c r="L9" s="394">
        <v>16.100000000000001</v>
      </c>
      <c r="M9" s="394">
        <v>15.9</v>
      </c>
      <c r="N9" s="397">
        <v>0.20000000000000107</v>
      </c>
      <c r="O9" s="229"/>
      <c r="P9" s="229"/>
      <c r="Q9" s="229"/>
      <c r="R9" s="227"/>
      <c r="T9" s="8"/>
      <c r="U9" s="8"/>
      <c r="V9" s="8"/>
      <c r="W9" s="8"/>
      <c r="X9" s="8"/>
      <c r="Y9" s="8"/>
    </row>
    <row r="10" spans="3:42">
      <c r="C10" s="452" t="s">
        <v>126</v>
      </c>
      <c r="D10" s="393">
        <v>10.9</v>
      </c>
      <c r="E10" s="394">
        <v>11.1</v>
      </c>
      <c r="F10" s="384">
        <v>-1.8018018018017955E-2</v>
      </c>
      <c r="G10" s="228"/>
      <c r="H10" s="228"/>
      <c r="I10" s="228"/>
      <c r="K10" s="452" t="s">
        <v>126</v>
      </c>
      <c r="L10" s="394">
        <v>2.2000000000000002</v>
      </c>
      <c r="M10" s="394">
        <v>2.2000000000000002</v>
      </c>
      <c r="N10" s="397">
        <v>0</v>
      </c>
      <c r="O10" s="229"/>
      <c r="P10" s="229"/>
      <c r="Q10" s="229"/>
      <c r="R10" s="227"/>
      <c r="T10" s="8"/>
      <c r="U10" s="8"/>
      <c r="V10" s="8"/>
      <c r="W10" s="8"/>
      <c r="X10" s="8"/>
      <c r="Y10" s="8"/>
    </row>
    <row r="11" spans="3:42" s="10" customFormat="1">
      <c r="C11" s="452" t="s">
        <v>127</v>
      </c>
      <c r="D11" s="393">
        <v>13.5</v>
      </c>
      <c r="E11" s="394">
        <v>13.5</v>
      </c>
      <c r="F11" s="384">
        <v>0</v>
      </c>
      <c r="G11" s="228"/>
      <c r="H11" s="228"/>
      <c r="I11" s="228"/>
      <c r="J11" s="1"/>
      <c r="K11" s="452" t="s">
        <v>127</v>
      </c>
      <c r="L11" s="394">
        <v>2.8</v>
      </c>
      <c r="M11" s="394">
        <v>2.7</v>
      </c>
      <c r="N11" s="397">
        <v>9.9999999999999645E-2</v>
      </c>
      <c r="O11" s="229"/>
      <c r="P11" s="229"/>
      <c r="Q11" s="229"/>
      <c r="R11" s="227"/>
      <c r="S11" s="3"/>
      <c r="T11" s="8"/>
      <c r="U11" s="8"/>
      <c r="V11" s="8"/>
      <c r="W11" s="8"/>
      <c r="X11" s="8"/>
      <c r="Y11" s="8"/>
      <c r="Z11" s="1"/>
      <c r="AA11" s="1"/>
      <c r="AB11" s="1"/>
      <c r="AC11" s="1"/>
      <c r="AD11" s="1"/>
      <c r="AE11" s="1"/>
      <c r="AF11" s="1"/>
      <c r="AG11" s="1"/>
      <c r="AH11" s="1"/>
      <c r="AI11" s="1"/>
      <c r="AJ11" s="1"/>
      <c r="AK11" s="1"/>
      <c r="AL11" s="1"/>
      <c r="AM11" s="1"/>
      <c r="AN11" s="1"/>
      <c r="AO11" s="1"/>
      <c r="AP11" s="1"/>
    </row>
    <row r="12" spans="3:42">
      <c r="C12" s="452" t="s">
        <v>128</v>
      </c>
      <c r="D12" s="393">
        <v>11.5</v>
      </c>
      <c r="E12" s="394">
        <v>11.5</v>
      </c>
      <c r="F12" s="384">
        <v>0</v>
      </c>
      <c r="G12" s="228"/>
      <c r="H12" s="228"/>
      <c r="I12" s="228"/>
      <c r="K12" s="452" t="s">
        <v>128</v>
      </c>
      <c r="L12" s="394">
        <v>4</v>
      </c>
      <c r="M12" s="394">
        <v>3.9</v>
      </c>
      <c r="N12" s="397">
        <v>0.10000000000000009</v>
      </c>
      <c r="O12" s="229"/>
      <c r="P12" s="229"/>
      <c r="Q12" s="229"/>
      <c r="R12" s="230"/>
      <c r="S12" s="3"/>
      <c r="T12" s="3"/>
      <c r="U12" s="3"/>
      <c r="V12" s="3"/>
      <c r="W12" s="3"/>
      <c r="X12" s="3"/>
      <c r="Y12" s="172"/>
    </row>
    <row r="13" spans="3:42">
      <c r="C13" s="451" t="s">
        <v>129</v>
      </c>
      <c r="D13" s="393">
        <v>0</v>
      </c>
      <c r="E13" s="393">
        <v>3.7</v>
      </c>
      <c r="F13" s="383">
        <v>-1</v>
      </c>
      <c r="G13" s="224"/>
      <c r="H13" s="224"/>
      <c r="I13" s="224"/>
      <c r="K13" s="451" t="s">
        <v>129</v>
      </c>
      <c r="L13" s="393">
        <v>0</v>
      </c>
      <c r="M13" s="393">
        <v>0</v>
      </c>
      <c r="N13" s="396">
        <v>0</v>
      </c>
      <c r="O13" s="225"/>
      <c r="P13" s="225"/>
      <c r="Q13" s="225"/>
      <c r="R13" s="230"/>
      <c r="S13" s="842"/>
      <c r="T13" s="842"/>
      <c r="U13" s="98"/>
      <c r="V13" s="98"/>
      <c r="W13" s="98"/>
      <c r="X13" s="98"/>
      <c r="Y13" s="3"/>
    </row>
    <row r="14" spans="3:42">
      <c r="C14" s="12" t="s">
        <v>0</v>
      </c>
      <c r="D14" s="395">
        <v>355.7</v>
      </c>
      <c r="E14" s="395">
        <v>363.3</v>
      </c>
      <c r="F14" s="385">
        <v>-2.0919350399119248E-2</v>
      </c>
      <c r="G14" s="231"/>
      <c r="H14" s="231"/>
      <c r="I14" s="231"/>
      <c r="K14" s="12" t="s">
        <v>0</v>
      </c>
      <c r="L14" s="395">
        <v>69</v>
      </c>
      <c r="M14" s="395">
        <v>69.2</v>
      </c>
      <c r="N14" s="232">
        <v>-0.20000000000000284</v>
      </c>
      <c r="O14" s="233"/>
      <c r="P14" s="233"/>
      <c r="Q14" s="233"/>
      <c r="R14" s="226"/>
      <c r="S14" s="7"/>
      <c r="T14" s="7"/>
      <c r="U14" s="7"/>
      <c r="V14" s="7"/>
      <c r="W14" s="7"/>
      <c r="X14" s="7"/>
      <c r="Y14" s="3"/>
    </row>
    <row r="15" spans="3:42">
      <c r="C15" s="50" t="s">
        <v>16</v>
      </c>
      <c r="D15" s="234"/>
      <c r="E15" s="235"/>
      <c r="F15" s="89"/>
      <c r="G15" s="89"/>
      <c r="H15" s="89"/>
      <c r="I15" s="89"/>
      <c r="J15" s="89"/>
      <c r="K15" s="841" t="s">
        <v>36</v>
      </c>
      <c r="L15" s="841"/>
      <c r="M15" s="841"/>
      <c r="N15" s="841"/>
      <c r="O15" s="51"/>
      <c r="P15" s="51"/>
      <c r="Q15" s="51"/>
      <c r="R15" s="14"/>
      <c r="S15" s="14"/>
      <c r="T15" s="14"/>
      <c r="U15" s="14"/>
      <c r="V15" s="14"/>
      <c r="W15" s="14"/>
      <c r="X15" s="14"/>
      <c r="Y15" s="3"/>
    </row>
    <row r="16" spans="3:42" ht="23.25" customHeight="1">
      <c r="C16" s="845" t="s">
        <v>14</v>
      </c>
      <c r="D16" s="845"/>
      <c r="E16" s="845"/>
      <c r="F16" s="845"/>
      <c r="G16" s="90"/>
      <c r="H16" s="90"/>
      <c r="I16" s="90"/>
      <c r="J16" s="2"/>
      <c r="K16" s="837"/>
      <c r="L16" s="837"/>
      <c r="M16" s="837"/>
      <c r="N16" s="837"/>
      <c r="O16" s="51"/>
      <c r="P16" s="51"/>
      <c r="Q16" s="51"/>
      <c r="R16" s="14"/>
      <c r="S16" s="14"/>
      <c r="T16" s="14"/>
      <c r="U16" s="14"/>
      <c r="V16" s="14"/>
      <c r="W16" s="14"/>
      <c r="X16" s="14"/>
      <c r="Y16" s="3"/>
    </row>
    <row r="17" spans="3:25" ht="16.5" thickBot="1">
      <c r="C17" s="846"/>
      <c r="D17" s="846"/>
      <c r="E17" s="846"/>
      <c r="F17" s="846"/>
      <c r="G17" s="187"/>
      <c r="H17" s="187"/>
      <c r="I17" s="187"/>
      <c r="J17" s="4"/>
      <c r="K17" s="4"/>
      <c r="L17" s="4"/>
      <c r="M17" s="4"/>
      <c r="N17" s="4"/>
      <c r="O17" s="2"/>
      <c r="P17" s="2"/>
      <c r="Q17" s="2"/>
      <c r="R17" s="14"/>
      <c r="S17" s="14"/>
      <c r="T17" s="14"/>
      <c r="U17" s="14"/>
      <c r="V17" s="14"/>
      <c r="W17" s="14"/>
      <c r="X17" s="14"/>
      <c r="Y17" s="3"/>
    </row>
    <row r="18" spans="3:25" ht="15.75">
      <c r="C18" s="90"/>
      <c r="D18" s="90"/>
      <c r="E18" s="90"/>
      <c r="F18" s="90"/>
      <c r="G18" s="90"/>
      <c r="H18" s="90"/>
      <c r="I18" s="90"/>
      <c r="J18" s="2"/>
      <c r="K18" s="2"/>
      <c r="L18" s="2"/>
      <c r="M18" s="2"/>
      <c r="N18" s="2"/>
      <c r="O18" s="2"/>
      <c r="P18" s="2"/>
      <c r="Q18" s="2"/>
      <c r="R18" s="8"/>
      <c r="S18" s="8"/>
      <c r="T18" s="8"/>
      <c r="U18" s="8"/>
      <c r="V18" s="8"/>
      <c r="W18" s="8"/>
      <c r="X18" s="8"/>
      <c r="Y18" s="3"/>
    </row>
    <row r="19" spans="3:25">
      <c r="C19" s="770" t="s">
        <v>37</v>
      </c>
      <c r="D19" s="768" t="str">
        <f>+D5</f>
        <v>9M 2025</v>
      </c>
      <c r="E19" s="768" t="str">
        <f t="shared" ref="E19:F19" si="0">+E5</f>
        <v>9M 2024</v>
      </c>
      <c r="F19" s="767" t="str">
        <f t="shared" si="0"/>
        <v>∆% yoy</v>
      </c>
      <c r="G19" s="763"/>
      <c r="H19" s="236"/>
      <c r="I19" s="236" t="str">
        <f>I5</f>
        <v>∆yoy</v>
      </c>
      <c r="K19" s="770" t="s">
        <v>38</v>
      </c>
      <c r="L19" s="768" t="str">
        <f>+L5</f>
        <v>9M 2025</v>
      </c>
      <c r="M19" s="768" t="str">
        <f t="shared" ref="M19:N19" si="1">+M5</f>
        <v>9M 2024</v>
      </c>
      <c r="N19" s="768" t="str">
        <f t="shared" si="1"/>
        <v>∆abs yoy</v>
      </c>
      <c r="O19" s="763"/>
      <c r="P19" s="236"/>
      <c r="Q19" s="236" t="str">
        <f>Q5</f>
        <v>∆yoy</v>
      </c>
      <c r="R19" s="3"/>
      <c r="S19" s="3"/>
      <c r="T19" s="18"/>
      <c r="U19" s="18"/>
      <c r="V19" s="18"/>
      <c r="W19" s="18"/>
      <c r="X19" s="18"/>
      <c r="Y19" s="3"/>
    </row>
    <row r="20" spans="3:25">
      <c r="C20" s="314" t="s">
        <v>130</v>
      </c>
      <c r="D20" s="386">
        <v>119.5</v>
      </c>
      <c r="E20" s="387">
        <v>132.80000000000001</v>
      </c>
      <c r="F20" s="771">
        <v>-0.10015060240963863</v>
      </c>
      <c r="G20" s="237"/>
      <c r="H20" s="237"/>
      <c r="I20" s="237"/>
      <c r="K20" s="469" t="s">
        <v>130</v>
      </c>
      <c r="L20" s="386">
        <v>17.600000000000001</v>
      </c>
      <c r="M20" s="386">
        <v>18.600000000000001</v>
      </c>
      <c r="N20" s="391">
        <v>-1</v>
      </c>
      <c r="O20" s="225"/>
      <c r="P20" s="225"/>
      <c r="Q20" s="225"/>
      <c r="R20" s="238"/>
      <c r="S20" s="3"/>
      <c r="T20" s="3"/>
      <c r="U20" s="3"/>
      <c r="V20" s="3"/>
      <c r="W20" s="3"/>
      <c r="X20" s="3"/>
      <c r="Y20" s="3"/>
    </row>
    <row r="21" spans="3:25">
      <c r="C21" s="317" t="s">
        <v>131</v>
      </c>
      <c r="D21" s="389">
        <v>68.599999999999994</v>
      </c>
      <c r="E21" s="389">
        <v>75.900000000000006</v>
      </c>
      <c r="F21" s="388">
        <v>-9.6179183135705018E-2</v>
      </c>
      <c r="G21" s="237"/>
      <c r="H21" s="237"/>
      <c r="I21" s="237"/>
      <c r="K21" s="470" t="s">
        <v>131</v>
      </c>
      <c r="L21" s="389">
        <v>31.1</v>
      </c>
      <c r="M21" s="389">
        <v>31</v>
      </c>
      <c r="N21" s="392">
        <v>0.10000000000000142</v>
      </c>
      <c r="O21" s="225"/>
      <c r="P21" s="225"/>
      <c r="Q21" s="225"/>
      <c r="R21" s="238"/>
      <c r="S21" s="3"/>
      <c r="T21" s="3"/>
      <c r="U21" s="3"/>
      <c r="V21" s="3"/>
      <c r="W21" s="3"/>
      <c r="X21" s="3"/>
      <c r="Y21" s="3"/>
    </row>
    <row r="22" spans="3:25">
      <c r="C22" s="12" t="s">
        <v>0</v>
      </c>
      <c r="D22" s="390">
        <v>188.1</v>
      </c>
      <c r="E22" s="390">
        <v>208.7</v>
      </c>
      <c r="F22" s="385">
        <v>-9.8706276952563468E-2</v>
      </c>
      <c r="G22" s="231"/>
      <c r="H22" s="231"/>
      <c r="I22" s="231"/>
      <c r="K22" s="12" t="s">
        <v>0</v>
      </c>
      <c r="L22" s="390">
        <v>48.6</v>
      </c>
      <c r="M22" s="390">
        <v>49.6</v>
      </c>
      <c r="N22" s="232">
        <v>-1</v>
      </c>
      <c r="O22" s="233"/>
      <c r="P22" s="233"/>
      <c r="Q22" s="233"/>
      <c r="R22" s="238"/>
      <c r="S22" s="3"/>
      <c r="T22" s="3"/>
      <c r="U22" s="3"/>
      <c r="V22" s="3"/>
      <c r="W22" s="3"/>
      <c r="X22" s="3"/>
      <c r="Y22" s="3"/>
    </row>
    <row r="23" spans="3:25">
      <c r="G23" s="239"/>
      <c r="H23" s="239"/>
      <c r="I23" s="239"/>
      <c r="J23" s="34"/>
      <c r="K23" s="841" t="s">
        <v>39</v>
      </c>
      <c r="L23" s="841"/>
      <c r="M23" s="841"/>
      <c r="N23" s="841"/>
      <c r="O23" s="239"/>
      <c r="P23" s="239"/>
      <c r="Q23" s="239"/>
      <c r="R23" s="7"/>
      <c r="S23" s="7"/>
      <c r="T23" s="7"/>
      <c r="U23" s="7"/>
      <c r="V23" s="7"/>
      <c r="W23" s="7"/>
      <c r="X23" s="7"/>
      <c r="Y23" s="3"/>
    </row>
    <row r="24" spans="3:25" ht="15">
      <c r="C24" s="320" t="s">
        <v>68</v>
      </c>
      <c r="K24" s="837" t="s">
        <v>15</v>
      </c>
      <c r="L24" s="837"/>
      <c r="M24" s="837"/>
      <c r="N24" s="837"/>
      <c r="R24" s="8"/>
      <c r="S24" s="8"/>
      <c r="T24" s="8"/>
      <c r="U24" s="8"/>
      <c r="V24" s="8"/>
      <c r="W24" s="8"/>
      <c r="X24" s="8"/>
      <c r="Y24" s="3"/>
    </row>
    <row r="25" spans="3:25">
      <c r="K25" s="51"/>
      <c r="L25" s="51"/>
      <c r="M25" s="51"/>
      <c r="N25" s="51"/>
      <c r="R25" s="8"/>
      <c r="S25" s="8"/>
      <c r="T25" s="8"/>
      <c r="U25" s="8"/>
      <c r="V25" s="8"/>
      <c r="W25" s="8"/>
      <c r="X25" s="8"/>
      <c r="Y25" s="3"/>
    </row>
    <row r="26" spans="3:25">
      <c r="C26" s="465" t="s">
        <v>52</v>
      </c>
      <c r="D26" s="467" t="str">
        <f>+D5</f>
        <v>9M 2025</v>
      </c>
      <c r="E26" s="467" t="str">
        <f t="shared" ref="E26:F26" si="2">+E5</f>
        <v>9M 2024</v>
      </c>
      <c r="F26" s="663" t="str">
        <f t="shared" si="2"/>
        <v>∆% yoy</v>
      </c>
      <c r="G26" s="236"/>
      <c r="H26" s="236"/>
      <c r="I26" s="236" t="str">
        <f>I19</f>
        <v>∆yoy</v>
      </c>
      <c r="K26" s="465" t="s">
        <v>53</v>
      </c>
      <c r="L26" s="467" t="str">
        <f>+L19</f>
        <v>9M 2025</v>
      </c>
      <c r="M26" s="467" t="str">
        <f t="shared" ref="M26:N26" si="3">+M19</f>
        <v>9M 2024</v>
      </c>
      <c r="N26" s="663" t="str">
        <f t="shared" si="3"/>
        <v>∆abs yoy</v>
      </c>
      <c r="O26" s="236"/>
      <c r="P26" s="236"/>
      <c r="Q26" s="236" t="str">
        <f>Q19</f>
        <v>∆yoy</v>
      </c>
      <c r="R26" s="8"/>
      <c r="S26" s="8"/>
      <c r="T26" s="8"/>
      <c r="U26" s="8"/>
      <c r="V26" s="8"/>
      <c r="W26" s="8"/>
      <c r="X26" s="8"/>
      <c r="Y26" s="3"/>
    </row>
    <row r="27" spans="3:25">
      <c r="C27" s="451" t="s">
        <v>95</v>
      </c>
      <c r="D27" s="393">
        <v>39.9</v>
      </c>
      <c r="E27" s="393">
        <v>50.5</v>
      </c>
      <c r="F27" s="382">
        <v>-0.20990099009900992</v>
      </c>
      <c r="G27" s="237"/>
      <c r="H27" s="237"/>
      <c r="I27" s="237"/>
      <c r="K27" s="88" t="s">
        <v>95</v>
      </c>
      <c r="L27" s="223">
        <v>11.3</v>
      </c>
      <c r="M27" s="223">
        <v>11.9</v>
      </c>
      <c r="N27" s="225">
        <v>-0.59999999999999964</v>
      </c>
      <c r="O27" s="240"/>
      <c r="P27" s="240"/>
      <c r="Q27" s="240"/>
      <c r="R27" s="9"/>
      <c r="S27" s="9"/>
      <c r="T27" s="9"/>
      <c r="U27" s="9"/>
      <c r="V27" s="9"/>
      <c r="W27" s="9"/>
      <c r="X27" s="9"/>
      <c r="Y27" s="3"/>
    </row>
    <row r="28" spans="3:25">
      <c r="C28" s="451" t="s">
        <v>116</v>
      </c>
      <c r="D28" s="393">
        <v>51</v>
      </c>
      <c r="E28" s="393">
        <v>50.9</v>
      </c>
      <c r="F28" s="383">
        <v>1.9646365422397137E-3</v>
      </c>
      <c r="G28" s="237"/>
      <c r="H28" s="237"/>
      <c r="I28" s="237"/>
      <c r="K28" s="88" t="s">
        <v>116</v>
      </c>
      <c r="L28" s="223">
        <v>6.3</v>
      </c>
      <c r="M28" s="223">
        <v>6.7</v>
      </c>
      <c r="N28" s="225">
        <v>-0.40000000000000036</v>
      </c>
      <c r="O28" s="241"/>
      <c r="P28" s="241"/>
      <c r="Q28" s="241"/>
      <c r="R28" s="9"/>
      <c r="S28" s="9"/>
      <c r="T28" s="9"/>
      <c r="U28" s="9"/>
      <c r="V28" s="9"/>
      <c r="W28" s="9"/>
      <c r="X28" s="9"/>
      <c r="Y28" s="3"/>
    </row>
    <row r="29" spans="3:25">
      <c r="C29" s="12" t="s">
        <v>0</v>
      </c>
      <c r="D29" s="390">
        <v>91</v>
      </c>
      <c r="E29" s="390">
        <v>101.4</v>
      </c>
      <c r="F29" s="385">
        <v>-0.10256410256410262</v>
      </c>
      <c r="G29" s="231"/>
      <c r="H29" s="231"/>
      <c r="I29" s="231"/>
      <c r="K29" s="12" t="s">
        <v>0</v>
      </c>
      <c r="L29" s="13">
        <v>17.600000000000001</v>
      </c>
      <c r="M29" s="13">
        <v>18.600000000000001</v>
      </c>
      <c r="N29" s="232">
        <v>-1</v>
      </c>
      <c r="O29" s="241"/>
      <c r="P29" s="241"/>
      <c r="Q29" s="241"/>
      <c r="R29" s="9"/>
      <c r="S29" s="9"/>
      <c r="T29" s="9"/>
      <c r="U29" s="9"/>
      <c r="V29" s="9"/>
      <c r="W29" s="9"/>
      <c r="X29" s="9"/>
      <c r="Y29" s="3"/>
    </row>
    <row r="30" spans="3:25">
      <c r="C30" s="91"/>
      <c r="D30" s="92"/>
      <c r="E30" s="92"/>
      <c r="F30" s="198"/>
      <c r="G30" s="198"/>
      <c r="H30" s="198"/>
      <c r="I30" s="198"/>
      <c r="O30" s="240"/>
      <c r="P30" s="240"/>
      <c r="Q30" s="240"/>
      <c r="Y30" s="3"/>
    </row>
    <row r="31" spans="3:25">
      <c r="G31" s="198"/>
      <c r="H31" s="198"/>
      <c r="I31" s="198"/>
      <c r="O31" s="241"/>
      <c r="P31" s="241"/>
      <c r="Q31" s="241"/>
      <c r="Y31" s="3"/>
    </row>
    <row r="32" spans="3:25" ht="13.9" customHeight="1">
      <c r="C32" s="466" t="s">
        <v>54</v>
      </c>
      <c r="D32" s="467" t="str">
        <f>+D26</f>
        <v>9M 2025</v>
      </c>
      <c r="E32" s="467" t="str">
        <f t="shared" ref="E32:F32" si="4">+E26</f>
        <v>9M 2024</v>
      </c>
      <c r="F32" s="663" t="str">
        <f t="shared" si="4"/>
        <v>∆% yoy</v>
      </c>
      <c r="O32" s="241"/>
      <c r="P32" s="241"/>
      <c r="Q32" s="241"/>
      <c r="Y32" s="3"/>
    </row>
    <row r="33" spans="2:25">
      <c r="C33" s="88" t="s">
        <v>125</v>
      </c>
      <c r="D33" s="393">
        <v>14</v>
      </c>
      <c r="E33" s="393">
        <v>13.5</v>
      </c>
      <c r="F33" s="463">
        <v>3.7037037037037035E-2</v>
      </c>
      <c r="O33" s="242">
        <v>0</v>
      </c>
      <c r="P33" s="242">
        <v>0</v>
      </c>
      <c r="Q33" s="242">
        <v>0</v>
      </c>
      <c r="R33" s="3"/>
      <c r="S33" s="3"/>
      <c r="T33" s="15"/>
      <c r="U33" s="15"/>
      <c r="V33" s="15"/>
      <c r="W33" s="15"/>
      <c r="X33" s="15"/>
      <c r="Y33" s="3"/>
    </row>
    <row r="34" spans="2:25">
      <c r="C34" s="88" t="s">
        <v>126</v>
      </c>
      <c r="D34" s="393">
        <v>11.1</v>
      </c>
      <c r="E34" s="393">
        <v>11.7</v>
      </c>
      <c r="F34" s="464">
        <v>-5.1282051282051253E-2</v>
      </c>
      <c r="O34" s="224"/>
      <c r="P34" s="224"/>
      <c r="Q34" s="224"/>
      <c r="Y34" s="3"/>
    </row>
    <row r="35" spans="2:25">
      <c r="C35" s="88" t="s">
        <v>128</v>
      </c>
      <c r="D35" s="393">
        <v>3.4</v>
      </c>
      <c r="E35" s="393">
        <v>3.7</v>
      </c>
      <c r="F35" s="464">
        <v>-8.1081081081081155E-2</v>
      </c>
      <c r="R35" s="3"/>
      <c r="S35" s="3"/>
      <c r="T35" s="3"/>
      <c r="U35" s="3"/>
      <c r="V35" s="3"/>
      <c r="W35" s="3"/>
      <c r="X35" s="3"/>
      <c r="Y35" s="3"/>
    </row>
    <row r="36" spans="2:25">
      <c r="C36" s="450" t="s">
        <v>0</v>
      </c>
      <c r="D36" s="390">
        <v>28.5</v>
      </c>
      <c r="E36" s="390">
        <v>28.9</v>
      </c>
      <c r="F36" s="459">
        <v>-1.3840830449826941E-2</v>
      </c>
      <c r="O36" s="236"/>
      <c r="P36" s="236"/>
      <c r="Q36" s="236" t="str">
        <f>Q26</f>
        <v>∆yoy</v>
      </c>
      <c r="R36" s="243"/>
      <c r="S36" s="842"/>
      <c r="T36" s="842"/>
      <c r="U36" s="98"/>
      <c r="V36" s="98"/>
      <c r="W36" s="98"/>
      <c r="X36" s="98"/>
      <c r="Y36" s="3"/>
    </row>
    <row r="37" spans="2:25">
      <c r="C37" s="841" t="s">
        <v>16</v>
      </c>
      <c r="D37" s="841"/>
      <c r="E37" s="841"/>
      <c r="F37" s="244"/>
      <c r="O37" s="225"/>
      <c r="P37" s="225"/>
      <c r="Q37" s="225"/>
      <c r="R37" s="7"/>
      <c r="S37" s="7"/>
      <c r="T37" s="7"/>
      <c r="U37" s="7"/>
      <c r="V37" s="7"/>
      <c r="W37" s="7"/>
      <c r="X37" s="7"/>
      <c r="Y37" s="3"/>
    </row>
    <row r="38" spans="2:25">
      <c r="G38" s="236"/>
      <c r="H38" s="236"/>
      <c r="I38" s="236" t="str">
        <f>I41</f>
        <v>∆yoy</v>
      </c>
      <c r="K38" s="162"/>
      <c r="L38" s="164"/>
      <c r="M38" s="164"/>
      <c r="N38" s="164"/>
      <c r="O38" s="225"/>
      <c r="P38" s="225"/>
      <c r="Q38" s="225"/>
      <c r="R38" s="8"/>
      <c r="S38" s="8"/>
      <c r="T38" s="8"/>
      <c r="U38" s="8"/>
      <c r="V38" s="8"/>
      <c r="W38" s="8"/>
      <c r="X38" s="8"/>
      <c r="Y38" s="3"/>
    </row>
    <row r="39" spans="2:25" ht="15">
      <c r="C39" s="289" t="s">
        <v>132</v>
      </c>
      <c r="O39" s="233"/>
      <c r="P39" s="233"/>
      <c r="Q39" s="233"/>
      <c r="R39" s="9"/>
      <c r="S39" s="9"/>
      <c r="T39" s="9"/>
      <c r="U39" s="9"/>
      <c r="V39" s="9"/>
      <c r="W39" s="9"/>
      <c r="X39" s="9"/>
      <c r="Y39" s="3"/>
    </row>
    <row r="40" spans="2:25" ht="15">
      <c r="C40" s="290"/>
      <c r="O40" s="224"/>
      <c r="P40" s="224"/>
      <c r="Q40" s="224"/>
      <c r="Y40" s="2"/>
    </row>
    <row r="41" spans="2:25">
      <c r="B41" s="19"/>
      <c r="C41" s="291" t="s">
        <v>40</v>
      </c>
      <c r="D41" s="468" t="str">
        <f>+D32</f>
        <v>9M 2025</v>
      </c>
      <c r="E41" s="468" t="str">
        <f>+E32</f>
        <v>9M 2024</v>
      </c>
      <c r="F41" s="662" t="str">
        <f>+F32</f>
        <v>∆% yoy</v>
      </c>
      <c r="G41" s="236"/>
      <c r="H41" s="236"/>
      <c r="I41" s="236" t="str">
        <f>I26</f>
        <v>∆yoy</v>
      </c>
      <c r="K41" s="291" t="s">
        <v>41</v>
      </c>
      <c r="L41" s="468" t="str">
        <f>+L26</f>
        <v>9M 2025</v>
      </c>
      <c r="M41" s="468" t="str">
        <f>+M26</f>
        <v>9M 2024</v>
      </c>
      <c r="N41" s="662" t="str">
        <f>+N26</f>
        <v>∆abs yoy</v>
      </c>
      <c r="R41" s="18"/>
      <c r="S41" s="15"/>
      <c r="T41" s="15"/>
      <c r="Y41" s="2"/>
    </row>
    <row r="42" spans="2:25">
      <c r="B42" s="19"/>
      <c r="C42" s="451" t="s">
        <v>95</v>
      </c>
      <c r="D42" s="393">
        <v>3.2</v>
      </c>
      <c r="E42" s="393">
        <v>6.2</v>
      </c>
      <c r="F42" s="463">
        <v>-0.48387096774193544</v>
      </c>
      <c r="G42" s="237"/>
      <c r="H42" s="237"/>
      <c r="I42" s="237"/>
      <c r="K42" s="451" t="s">
        <v>95</v>
      </c>
      <c r="L42" s="393">
        <v>2.6</v>
      </c>
      <c r="M42" s="393">
        <v>2.9</v>
      </c>
      <c r="N42" s="462">
        <v>-0.29999999999999982</v>
      </c>
      <c r="O42" s="164"/>
      <c r="P42" s="164"/>
      <c r="Q42" s="164"/>
      <c r="R42" s="3"/>
      <c r="S42" s="48"/>
      <c r="T42" s="15"/>
      <c r="Y42" s="2"/>
    </row>
    <row r="43" spans="2:25" ht="15" customHeight="1">
      <c r="B43" s="19"/>
      <c r="C43" s="451" t="s">
        <v>116</v>
      </c>
      <c r="D43" s="393">
        <v>5.6</v>
      </c>
      <c r="E43" s="393">
        <v>5.5</v>
      </c>
      <c r="F43" s="464">
        <v>1.8181818181818118E-2</v>
      </c>
      <c r="G43" s="237"/>
      <c r="H43" s="237"/>
      <c r="I43" s="237"/>
      <c r="K43" s="451" t="s">
        <v>116</v>
      </c>
      <c r="L43" s="393">
        <v>3.4</v>
      </c>
      <c r="M43" s="393">
        <v>3.6</v>
      </c>
      <c r="N43" s="462">
        <v>-0.20000000000000018</v>
      </c>
      <c r="O43" s="225"/>
      <c r="P43" s="225"/>
      <c r="Q43" s="225"/>
      <c r="R43" s="3"/>
      <c r="S43" s="3"/>
      <c r="T43" s="15"/>
    </row>
    <row r="44" spans="2:25" ht="15" customHeight="1">
      <c r="B44" s="19"/>
      <c r="C44" s="12" t="s">
        <v>0</v>
      </c>
      <c r="D44" s="390">
        <v>8.8000000000000007</v>
      </c>
      <c r="E44" s="390">
        <v>11.8</v>
      </c>
      <c r="F44" s="459">
        <v>-0.25423728813559321</v>
      </c>
      <c r="G44" s="231"/>
      <c r="H44" s="231"/>
      <c r="I44" s="231"/>
      <c r="K44" s="12" t="s">
        <v>0</v>
      </c>
      <c r="L44" s="395">
        <v>6</v>
      </c>
      <c r="M44" s="395">
        <v>6.5</v>
      </c>
      <c r="N44" s="293">
        <v>-0.5</v>
      </c>
      <c r="O44" s="225"/>
      <c r="P44" s="225"/>
      <c r="Q44" s="225"/>
      <c r="R44" s="3"/>
      <c r="S44" s="3"/>
      <c r="T44" s="3"/>
    </row>
    <row r="45" spans="2:25" ht="15" customHeight="1">
      <c r="B45" s="19"/>
      <c r="C45" s="91"/>
      <c r="D45" s="92"/>
      <c r="E45" s="92"/>
      <c r="F45" s="198"/>
      <c r="G45" s="198"/>
      <c r="H45" s="198"/>
      <c r="I45" s="198"/>
      <c r="K45" s="841" t="s">
        <v>39</v>
      </c>
      <c r="L45" s="841"/>
      <c r="M45" s="841"/>
      <c r="N45" s="841"/>
      <c r="O45" s="225"/>
      <c r="P45" s="225"/>
      <c r="Q45" s="225"/>
      <c r="R45" s="3"/>
      <c r="S45" s="842"/>
      <c r="T45" s="842"/>
    </row>
    <row r="46" spans="2:25">
      <c r="B46" s="19"/>
      <c r="K46" s="837" t="s">
        <v>15</v>
      </c>
      <c r="L46" s="837"/>
      <c r="M46" s="837"/>
      <c r="N46" s="837"/>
      <c r="O46" s="225"/>
      <c r="P46" s="225"/>
      <c r="Q46" s="225"/>
      <c r="R46" s="7"/>
      <c r="S46" s="7"/>
      <c r="T46" s="7"/>
    </row>
    <row r="47" spans="2:25">
      <c r="B47" s="19"/>
      <c r="C47" s="1" t="s">
        <v>17</v>
      </c>
      <c r="O47" s="245"/>
      <c r="P47" s="245"/>
      <c r="Q47" s="245"/>
      <c r="R47" s="8"/>
      <c r="S47" s="8"/>
      <c r="T47" s="8"/>
    </row>
    <row r="48" spans="2:25" ht="15" customHeight="1">
      <c r="B48" s="19"/>
      <c r="C48" s="291" t="s">
        <v>42</v>
      </c>
      <c r="D48" s="468" t="str">
        <f>+D41</f>
        <v>9M 2025</v>
      </c>
      <c r="E48" s="468" t="str">
        <f t="shared" ref="E48:F48" si="5">+E41</f>
        <v>9M 2024</v>
      </c>
      <c r="F48" s="662" t="str">
        <f t="shared" si="5"/>
        <v>∆% yoy</v>
      </c>
      <c r="G48" s="236"/>
      <c r="H48" s="236"/>
      <c r="I48" s="236" t="str">
        <f>I38</f>
        <v>∆yoy</v>
      </c>
      <c r="K48" s="291" t="s">
        <v>43</v>
      </c>
      <c r="L48" s="468" t="str">
        <f>+L41</f>
        <v>9M 2025</v>
      </c>
      <c r="M48" s="468" t="str">
        <f t="shared" ref="M48:N48" si="6">+M41</f>
        <v>9M 2024</v>
      </c>
      <c r="N48" s="662" t="str">
        <f t="shared" si="6"/>
        <v>∆abs yoy</v>
      </c>
      <c r="O48" s="198"/>
      <c r="P48" s="198"/>
      <c r="Q48" s="198"/>
      <c r="R48" s="8"/>
      <c r="S48" s="8"/>
      <c r="T48" s="8"/>
    </row>
    <row r="49" spans="2:25">
      <c r="B49" s="19"/>
      <c r="C49" s="451" t="s">
        <v>125</v>
      </c>
      <c r="D49" s="393">
        <v>34.700000000000003</v>
      </c>
      <c r="E49" s="393">
        <v>36.299999999999997</v>
      </c>
      <c r="F49" s="463">
        <v>-4.4077134986225744E-2</v>
      </c>
      <c r="G49" s="223"/>
      <c r="H49" s="223"/>
      <c r="I49" s="246"/>
      <c r="K49" s="451" t="s">
        <v>125</v>
      </c>
      <c r="L49" s="393">
        <v>16.100000000000001</v>
      </c>
      <c r="M49" s="393">
        <v>15.8</v>
      </c>
      <c r="N49" s="462">
        <v>0.30000000000000071</v>
      </c>
      <c r="R49" s="8"/>
      <c r="S49" s="8"/>
      <c r="T49" s="8"/>
      <c r="U49" s="8"/>
      <c r="V49" s="8"/>
      <c r="W49" s="8"/>
      <c r="X49" s="8"/>
    </row>
    <row r="50" spans="2:25">
      <c r="B50" s="19"/>
      <c r="C50" s="451" t="s">
        <v>126</v>
      </c>
      <c r="D50" s="393">
        <v>6.8</v>
      </c>
      <c r="E50" s="393">
        <v>7.3</v>
      </c>
      <c r="F50" s="464">
        <v>-6.8493150684931503E-2</v>
      </c>
      <c r="G50" s="223"/>
      <c r="H50" s="223"/>
      <c r="I50" s="237"/>
      <c r="K50" s="451" t="s">
        <v>126</v>
      </c>
      <c r="L50" s="393">
        <v>2.1</v>
      </c>
      <c r="M50" s="393">
        <v>2.1</v>
      </c>
      <c r="N50" s="462">
        <v>0</v>
      </c>
      <c r="R50" s="8"/>
      <c r="S50" s="8"/>
      <c r="T50" s="8"/>
      <c r="U50" s="8"/>
      <c r="V50" s="8"/>
      <c r="W50" s="8"/>
      <c r="X50" s="8"/>
    </row>
    <row r="51" spans="2:25">
      <c r="B51" s="19"/>
      <c r="C51" s="451" t="s">
        <v>127</v>
      </c>
      <c r="D51" s="393">
        <v>11</v>
      </c>
      <c r="E51" s="393">
        <v>11.1</v>
      </c>
      <c r="F51" s="464">
        <v>-9.0090090090089777E-3</v>
      </c>
      <c r="G51" s="223"/>
      <c r="H51" s="223"/>
      <c r="I51" s="237"/>
      <c r="K51" s="451" t="s">
        <v>127</v>
      </c>
      <c r="L51" s="393">
        <v>2.8</v>
      </c>
      <c r="M51" s="393">
        <v>2.7</v>
      </c>
      <c r="N51" s="462">
        <v>9.9999999999999645E-2</v>
      </c>
      <c r="O51" s="236"/>
      <c r="P51" s="236"/>
      <c r="Q51" s="236">
        <f>Q42</f>
        <v>0</v>
      </c>
      <c r="R51" s="8"/>
      <c r="S51" s="8"/>
      <c r="T51" s="8"/>
      <c r="U51" s="8"/>
      <c r="V51" s="8"/>
      <c r="W51" s="8"/>
      <c r="X51" s="8"/>
    </row>
    <row r="52" spans="2:25">
      <c r="B52" s="19"/>
      <c r="C52" s="451" t="s">
        <v>128</v>
      </c>
      <c r="D52" s="393">
        <v>7.3</v>
      </c>
      <c r="E52" s="393">
        <v>7.2</v>
      </c>
      <c r="F52" s="464">
        <v>1.388888888888884E-2</v>
      </c>
      <c r="G52" s="223"/>
      <c r="H52" s="223"/>
      <c r="I52" s="237"/>
      <c r="K52" s="451" t="s">
        <v>128</v>
      </c>
      <c r="L52" s="393">
        <v>4</v>
      </c>
      <c r="M52" s="393">
        <v>3.9</v>
      </c>
      <c r="N52" s="462">
        <v>0.10000000000000009</v>
      </c>
      <c r="O52" s="225"/>
      <c r="P52" s="225"/>
      <c r="Q52" s="225"/>
      <c r="R52" s="8"/>
      <c r="S52" s="8"/>
      <c r="T52" s="8"/>
      <c r="U52" s="8"/>
      <c r="V52" s="8"/>
      <c r="W52" s="8"/>
      <c r="X52" s="8"/>
    </row>
    <row r="53" spans="2:25">
      <c r="B53" s="19"/>
      <c r="C53" s="12" t="s">
        <v>0</v>
      </c>
      <c r="D53" s="390">
        <v>59.8</v>
      </c>
      <c r="E53" s="390">
        <v>61.9</v>
      </c>
      <c r="F53" s="459">
        <v>-3.3925686591276275E-2</v>
      </c>
      <c r="G53" s="231"/>
      <c r="H53" s="231"/>
      <c r="I53" s="231"/>
      <c r="K53" s="12" t="s">
        <v>0</v>
      </c>
      <c r="L53" s="390">
        <v>25</v>
      </c>
      <c r="M53" s="390">
        <v>24.6</v>
      </c>
      <c r="N53" s="293">
        <v>0.39999999999999858</v>
      </c>
      <c r="O53" s="225"/>
      <c r="P53" s="225"/>
      <c r="Q53" s="225"/>
      <c r="R53" s="267"/>
    </row>
    <row r="54" spans="2:25" ht="24">
      <c r="B54" s="19"/>
      <c r="C54" s="244" t="s">
        <v>44</v>
      </c>
      <c r="E54" s="16"/>
      <c r="K54" s="50" t="s">
        <v>16</v>
      </c>
      <c r="O54" s="225"/>
      <c r="P54" s="225"/>
      <c r="Q54" s="225"/>
      <c r="R54" s="268"/>
      <c r="S54" s="247"/>
      <c r="T54" s="247"/>
      <c r="U54" s="247"/>
      <c r="V54" s="247"/>
      <c r="W54" s="247"/>
      <c r="X54" s="247"/>
    </row>
    <row r="55" spans="2:25">
      <c r="B55" s="19"/>
      <c r="C55" s="102"/>
      <c r="E55" s="16"/>
      <c r="O55" s="225"/>
      <c r="P55" s="225"/>
      <c r="Q55" s="225"/>
      <c r="R55" s="267"/>
      <c r="T55" s="248"/>
      <c r="U55" s="248"/>
      <c r="V55" s="248"/>
      <c r="W55" s="248"/>
      <c r="X55" s="248"/>
    </row>
    <row r="56" spans="2:25">
      <c r="B56" s="19"/>
      <c r="C56" s="460" t="s">
        <v>133</v>
      </c>
      <c r="D56" s="461" t="str">
        <f>+D48</f>
        <v>9M 2025</v>
      </c>
      <c r="E56" s="461" t="str">
        <f t="shared" ref="E56:F56" si="7">+E48</f>
        <v>9M 2024</v>
      </c>
      <c r="F56" s="489" t="str">
        <f t="shared" si="7"/>
        <v>∆% yoy</v>
      </c>
      <c r="G56" s="236"/>
      <c r="H56" s="236"/>
      <c r="I56" s="236" t="str">
        <f>I48</f>
        <v>∆yoy</v>
      </c>
      <c r="K56" s="769" t="s">
        <v>134</v>
      </c>
      <c r="L56" s="768" t="str">
        <f>+L48</f>
        <v>9M 2025</v>
      </c>
      <c r="M56" s="768" t="str">
        <f t="shared" ref="M56:N56" si="8">+M48</f>
        <v>9M 2024</v>
      </c>
      <c r="N56" s="767" t="str">
        <f t="shared" si="8"/>
        <v>∆abs yoy</v>
      </c>
      <c r="O56" s="233"/>
      <c r="P56" s="233"/>
      <c r="Q56" s="233"/>
      <c r="R56" s="269"/>
      <c r="S56" s="3"/>
      <c r="T56" s="3"/>
      <c r="U56" s="3"/>
      <c r="V56" s="3"/>
      <c r="W56" s="3"/>
      <c r="X56" s="3"/>
    </row>
    <row r="57" spans="2:25">
      <c r="B57" s="19"/>
      <c r="C57" s="20" t="s">
        <v>95</v>
      </c>
      <c r="D57" s="223">
        <v>2</v>
      </c>
      <c r="E57" s="223">
        <v>2.4</v>
      </c>
      <c r="F57" s="457">
        <v>-0.16666666666666663</v>
      </c>
      <c r="G57" s="223"/>
      <c r="H57" s="223"/>
      <c r="I57" s="246"/>
      <c r="K57" s="766" t="s">
        <v>95</v>
      </c>
      <c r="L57" s="223">
        <v>4</v>
      </c>
      <c r="M57" s="223">
        <v>4</v>
      </c>
      <c r="N57" s="765">
        <v>0</v>
      </c>
      <c r="R57" s="98"/>
      <c r="S57" s="842"/>
      <c r="T57" s="842"/>
      <c r="U57" s="98"/>
      <c r="V57" s="98"/>
      <c r="W57" s="98"/>
      <c r="X57" s="98"/>
    </row>
    <row r="58" spans="2:25">
      <c r="B58" s="19"/>
      <c r="C58" s="20" t="s">
        <v>116</v>
      </c>
      <c r="D58" s="223">
        <v>2.1</v>
      </c>
      <c r="E58" s="223">
        <v>2.4</v>
      </c>
      <c r="F58" s="458">
        <v>-0.12499999999999993</v>
      </c>
      <c r="G58" s="223"/>
      <c r="H58" s="223"/>
      <c r="I58" s="237"/>
      <c r="K58" s="766" t="s">
        <v>116</v>
      </c>
      <c r="L58" s="223">
        <v>1.7</v>
      </c>
      <c r="M58" s="223">
        <v>1.8</v>
      </c>
      <c r="N58" s="292">
        <v>-0.10000000000000009</v>
      </c>
      <c r="R58" s="98"/>
      <c r="S58" s="842"/>
      <c r="T58" s="842"/>
      <c r="U58" s="98"/>
      <c r="V58" s="98"/>
      <c r="W58" s="98"/>
      <c r="X58" s="98"/>
    </row>
    <row r="59" spans="2:25">
      <c r="B59" s="19"/>
      <c r="C59" s="20" t="s">
        <v>118</v>
      </c>
      <c r="D59" s="294">
        <v>0.2</v>
      </c>
      <c r="E59" s="294">
        <v>0.2</v>
      </c>
      <c r="F59" s="458">
        <v>0</v>
      </c>
      <c r="G59" s="223"/>
      <c r="H59" s="223"/>
      <c r="I59" s="237"/>
      <c r="K59" s="766"/>
      <c r="L59" s="294"/>
      <c r="M59" s="294"/>
      <c r="N59" s="292"/>
      <c r="O59" s="236"/>
      <c r="P59" s="236"/>
      <c r="Q59" s="236">
        <f>Q51</f>
        <v>0</v>
      </c>
      <c r="R59" s="7"/>
      <c r="S59" s="7"/>
      <c r="T59" s="7"/>
      <c r="U59" s="7"/>
      <c r="V59" s="7"/>
      <c r="W59" s="7"/>
      <c r="X59" s="7"/>
    </row>
    <row r="60" spans="2:25">
      <c r="B60" s="19"/>
      <c r="C60" s="12" t="s">
        <v>0</v>
      </c>
      <c r="D60" s="17">
        <v>4.3</v>
      </c>
      <c r="E60" s="17">
        <v>5</v>
      </c>
      <c r="F60" s="459">
        <v>-0.14000000000000004</v>
      </c>
      <c r="G60" s="231"/>
      <c r="H60" s="231"/>
      <c r="I60" s="231"/>
      <c r="K60" s="764" t="s">
        <v>0</v>
      </c>
      <c r="L60" s="17">
        <v>5.7</v>
      </c>
      <c r="M60" s="17">
        <v>5.8</v>
      </c>
      <c r="N60" s="293">
        <v>-9.9999999999999645E-2</v>
      </c>
      <c r="O60" s="249"/>
      <c r="P60" s="249"/>
      <c r="Q60" s="249"/>
      <c r="R60" s="9"/>
      <c r="S60" s="9"/>
      <c r="T60" s="9"/>
      <c r="U60" s="9"/>
      <c r="V60" s="9"/>
      <c r="W60" s="9"/>
      <c r="X60" s="9"/>
    </row>
    <row r="61" spans="2:25" ht="15.75">
      <c r="B61" s="19"/>
      <c r="C61" s="50"/>
      <c r="D61" s="94"/>
      <c r="E61" s="94"/>
      <c r="F61" s="94"/>
      <c r="G61" s="94"/>
      <c r="H61" s="94"/>
      <c r="I61" s="94"/>
      <c r="J61" s="94"/>
      <c r="K61" s="50" t="s">
        <v>45</v>
      </c>
      <c r="L61" s="50"/>
      <c r="M61" s="50"/>
      <c r="N61" s="50"/>
      <c r="O61" s="249"/>
      <c r="P61" s="249"/>
      <c r="Q61" s="249"/>
      <c r="R61" s="9"/>
      <c r="S61" s="9"/>
      <c r="T61" s="9"/>
      <c r="U61" s="9"/>
      <c r="V61" s="9"/>
      <c r="W61" s="9"/>
      <c r="X61" s="9"/>
    </row>
    <row r="62" spans="2:25" ht="15.75">
      <c r="B62" s="19"/>
      <c r="C62" s="50"/>
      <c r="D62" s="94"/>
      <c r="E62" s="94"/>
      <c r="F62" s="94"/>
      <c r="G62" s="94"/>
      <c r="H62" s="94"/>
      <c r="I62" s="94"/>
      <c r="J62" s="94"/>
      <c r="K62" s="50"/>
      <c r="L62" s="50"/>
      <c r="M62" s="50"/>
      <c r="N62" s="50"/>
      <c r="O62" s="51"/>
      <c r="P62" s="51"/>
      <c r="Q62" s="51"/>
      <c r="R62" s="9"/>
      <c r="S62" s="9"/>
      <c r="T62" s="9"/>
      <c r="U62" s="9"/>
      <c r="V62" s="9"/>
      <c r="W62" s="9"/>
      <c r="X62" s="9"/>
    </row>
    <row r="63" spans="2:25">
      <c r="B63" s="19"/>
      <c r="C63" s="250"/>
      <c r="D63" s="250"/>
      <c r="E63" s="250"/>
      <c r="F63" s="250"/>
      <c r="G63" s="250"/>
      <c r="H63" s="250"/>
      <c r="I63" s="250"/>
      <c r="L63" s="49"/>
      <c r="M63" s="49"/>
    </row>
    <row r="64" spans="2:25" ht="14.1" customHeight="1">
      <c r="B64" s="19"/>
      <c r="C64" s="843"/>
      <c r="D64" s="843"/>
      <c r="E64" s="843"/>
      <c r="F64" s="843"/>
      <c r="G64" s="843"/>
      <c r="H64" s="843"/>
      <c r="I64" s="843"/>
      <c r="J64" s="843"/>
      <c r="K64" s="843"/>
      <c r="L64" s="843"/>
      <c r="M64" s="843"/>
      <c r="N64" s="843"/>
      <c r="O64" s="251"/>
      <c r="P64" s="251"/>
      <c r="Q64" s="251"/>
      <c r="R64" s="247"/>
      <c r="S64" s="247"/>
      <c r="T64" s="247"/>
      <c r="U64" s="247"/>
      <c r="V64" s="247"/>
      <c r="W64" s="247"/>
      <c r="X64" s="247"/>
      <c r="Y64" s="49"/>
    </row>
    <row r="65" spans="2:24" ht="14.1" customHeight="1">
      <c r="B65" s="19"/>
      <c r="C65" s="843"/>
      <c r="D65" s="843"/>
      <c r="E65" s="843"/>
      <c r="F65" s="843"/>
      <c r="G65" s="843"/>
      <c r="H65" s="843"/>
      <c r="I65" s="843"/>
      <c r="J65" s="843"/>
      <c r="K65" s="843"/>
      <c r="L65" s="843"/>
      <c r="M65" s="843"/>
      <c r="N65" s="843"/>
      <c r="O65" s="251"/>
      <c r="P65" s="251"/>
      <c r="Q65" s="251"/>
      <c r="T65" s="248"/>
      <c r="U65" s="248"/>
      <c r="V65" s="248"/>
      <c r="W65" s="248"/>
      <c r="X65" s="248"/>
    </row>
    <row r="66" spans="2:24" ht="14.65" customHeight="1" thickBot="1">
      <c r="B66" s="19"/>
      <c r="C66" s="844"/>
      <c r="D66" s="844"/>
      <c r="E66" s="844"/>
      <c r="F66" s="844"/>
      <c r="G66" s="844"/>
      <c r="H66" s="844"/>
      <c r="I66" s="844"/>
      <c r="J66" s="844"/>
      <c r="K66" s="844"/>
      <c r="L66" s="844"/>
      <c r="M66" s="844"/>
      <c r="N66" s="844"/>
      <c r="O66" s="251"/>
      <c r="P66" s="251"/>
      <c r="Q66" s="251"/>
    </row>
    <row r="67" spans="2:24">
      <c r="B67" s="19"/>
      <c r="R67" s="842"/>
      <c r="S67" s="842"/>
      <c r="T67" s="842"/>
      <c r="U67" s="98"/>
      <c r="V67" s="98"/>
      <c r="W67" s="98"/>
      <c r="X67" s="98"/>
    </row>
    <row r="68" spans="2:24">
      <c r="B68" s="19"/>
      <c r="R68" s="98"/>
      <c r="S68" s="842"/>
      <c r="T68" s="842"/>
      <c r="U68" s="98"/>
      <c r="V68" s="98"/>
      <c r="W68" s="98"/>
      <c r="X68" s="98"/>
    </row>
    <row r="69" spans="2:24">
      <c r="B69" s="19"/>
      <c r="R69" s="7"/>
      <c r="S69" s="7"/>
      <c r="T69" s="7"/>
      <c r="U69" s="7"/>
      <c r="V69" s="7"/>
      <c r="W69" s="7"/>
      <c r="X69" s="7"/>
    </row>
    <row r="70" spans="2:24">
      <c r="B70" s="2"/>
      <c r="M70" s="2"/>
      <c r="N70" s="2"/>
      <c r="O70" s="2"/>
      <c r="P70" s="2"/>
      <c r="Q70" s="2"/>
      <c r="R70" s="8"/>
      <c r="S70" s="8"/>
      <c r="T70" s="8"/>
      <c r="U70" s="8"/>
      <c r="V70" s="8"/>
      <c r="W70" s="8"/>
      <c r="X70" s="8"/>
    </row>
    <row r="71" spans="2:24">
      <c r="B71" s="2"/>
      <c r="M71" s="2"/>
      <c r="N71" s="2"/>
      <c r="O71" s="2"/>
      <c r="P71" s="2"/>
      <c r="Q71" s="2"/>
      <c r="R71" s="8"/>
      <c r="S71" s="48"/>
      <c r="T71" s="48"/>
      <c r="U71" s="48"/>
      <c r="V71" s="48"/>
      <c r="W71" s="48"/>
      <c r="X71" s="48"/>
    </row>
    <row r="72" spans="2:24">
      <c r="B72" s="2"/>
    </row>
    <row r="73" spans="2:24">
      <c r="B73" s="2"/>
    </row>
    <row r="74" spans="2:24">
      <c r="B74" s="2"/>
      <c r="R74" s="2"/>
      <c r="S74" s="2"/>
    </row>
    <row r="75" spans="2:24">
      <c r="B75" s="2"/>
    </row>
    <row r="76" spans="2:24">
      <c r="B76" s="2"/>
    </row>
    <row r="77" spans="2:24">
      <c r="B77" s="2"/>
    </row>
    <row r="78" spans="2:24">
      <c r="B78" s="2"/>
      <c r="C78" s="21"/>
      <c r="D78" s="21"/>
      <c r="E78" s="21"/>
      <c r="F78" s="21"/>
      <c r="G78" s="21"/>
      <c r="H78" s="21"/>
      <c r="I78" s="21"/>
    </row>
    <row r="79" spans="2:24">
      <c r="B79" s="2"/>
      <c r="C79" s="21"/>
      <c r="D79" s="21"/>
      <c r="E79" s="21"/>
      <c r="F79" s="21"/>
      <c r="G79" s="21"/>
      <c r="H79" s="21"/>
      <c r="I79" s="21"/>
    </row>
    <row r="80" spans="2:24">
      <c r="B80" s="2"/>
      <c r="C80" s="21"/>
      <c r="D80" s="21"/>
      <c r="E80" s="21"/>
      <c r="F80" s="21"/>
      <c r="G80" s="21"/>
      <c r="H80" s="21"/>
      <c r="I80" s="21"/>
    </row>
    <row r="81" spans="2:17">
      <c r="B81" s="2"/>
      <c r="C81" s="21"/>
      <c r="D81" s="21"/>
      <c r="E81" s="21"/>
      <c r="F81" s="21"/>
      <c r="G81" s="21"/>
      <c r="H81" s="21"/>
      <c r="I81" s="21"/>
    </row>
    <row r="82" spans="2:17">
      <c r="B82" s="2"/>
    </row>
    <row r="83" spans="2:17">
      <c r="B83" s="2"/>
    </row>
    <row r="84" spans="2:17">
      <c r="B84" s="2"/>
      <c r="C84" s="21"/>
      <c r="D84" s="21"/>
      <c r="E84" s="21"/>
      <c r="F84" s="21"/>
      <c r="G84" s="21"/>
      <c r="H84" s="21"/>
      <c r="I84" s="21"/>
    </row>
    <row r="85" spans="2:17">
      <c r="B85" s="2"/>
      <c r="C85" s="21"/>
      <c r="D85" s="21"/>
      <c r="E85" s="21"/>
      <c r="F85" s="21"/>
      <c r="G85" s="21"/>
      <c r="H85" s="21"/>
      <c r="I85" s="21"/>
    </row>
    <row r="86" spans="2:17">
      <c r="B86" s="2"/>
      <c r="C86" s="21"/>
      <c r="D86" s="21"/>
      <c r="E86" s="21"/>
      <c r="F86" s="21"/>
      <c r="G86" s="21"/>
      <c r="H86" s="21"/>
      <c r="I86" s="21"/>
    </row>
    <row r="87" spans="2:17">
      <c r="B87" s="2"/>
      <c r="D87" s="21"/>
      <c r="E87" s="21"/>
      <c r="F87" s="21"/>
      <c r="G87" s="21"/>
      <c r="H87" s="21"/>
      <c r="I87" s="21"/>
    </row>
    <row r="88" spans="2:17">
      <c r="B88" s="2"/>
      <c r="C88" s="2"/>
      <c r="D88" s="2"/>
      <c r="E88" s="2"/>
      <c r="F88" s="2"/>
      <c r="G88" s="2"/>
      <c r="H88" s="2"/>
      <c r="I88" s="2"/>
      <c r="J88" s="2"/>
      <c r="K88" s="2"/>
      <c r="L88" s="2"/>
      <c r="M88" s="2"/>
      <c r="N88" s="2"/>
      <c r="O88" s="2"/>
      <c r="P88" s="2"/>
      <c r="Q88" s="2"/>
    </row>
    <row r="89" spans="2:17">
      <c r="B89" s="2"/>
      <c r="C89" s="2"/>
      <c r="D89" s="2"/>
      <c r="E89" s="2"/>
      <c r="F89" s="2"/>
      <c r="G89" s="2"/>
      <c r="H89" s="2"/>
      <c r="I89" s="2"/>
      <c r="J89" s="2"/>
      <c r="K89" s="2"/>
      <c r="L89" s="2"/>
      <c r="M89" s="2"/>
      <c r="N89" s="2"/>
      <c r="O89" s="2"/>
      <c r="P89" s="2"/>
      <c r="Q89" s="2"/>
    </row>
    <row r="90" spans="2:17">
      <c r="B90" s="2"/>
      <c r="C90" s="2"/>
      <c r="D90" s="2"/>
      <c r="E90" s="2"/>
      <c r="F90" s="2"/>
      <c r="G90" s="2"/>
      <c r="H90" s="2"/>
      <c r="I90" s="2"/>
      <c r="J90" s="2"/>
      <c r="K90" s="2"/>
      <c r="L90" s="2"/>
      <c r="M90" s="2"/>
      <c r="N90" s="2"/>
      <c r="O90" s="2"/>
      <c r="P90" s="2"/>
      <c r="Q90" s="2"/>
    </row>
    <row r="91" spans="2:17">
      <c r="B91" s="2"/>
      <c r="C91" s="2"/>
      <c r="D91" s="2"/>
      <c r="E91" s="2"/>
      <c r="F91" s="2"/>
      <c r="G91" s="2"/>
      <c r="H91" s="2"/>
      <c r="I91" s="2"/>
      <c r="J91" s="2"/>
      <c r="K91" s="2"/>
      <c r="L91" s="2"/>
      <c r="M91" s="2"/>
      <c r="N91" s="2"/>
      <c r="O91" s="2"/>
      <c r="P91" s="2"/>
      <c r="Q91" s="2"/>
    </row>
    <row r="92" spans="2:17">
      <c r="B92" s="2"/>
      <c r="C92" s="2"/>
      <c r="D92" s="2"/>
      <c r="E92" s="2"/>
      <c r="F92" s="2"/>
      <c r="G92" s="2"/>
      <c r="H92" s="2"/>
      <c r="I92" s="2"/>
      <c r="J92" s="2"/>
      <c r="K92" s="2"/>
      <c r="L92" s="2"/>
      <c r="M92" s="2"/>
      <c r="N92" s="2"/>
      <c r="O92" s="2"/>
      <c r="P92" s="2"/>
      <c r="Q92" s="2"/>
    </row>
    <row r="93" spans="2:17">
      <c r="B93" s="2"/>
      <c r="C93" s="2"/>
      <c r="D93" s="2"/>
      <c r="E93" s="2"/>
      <c r="F93" s="2"/>
      <c r="G93" s="2"/>
      <c r="H93" s="2"/>
      <c r="I93" s="2"/>
      <c r="J93" s="2"/>
      <c r="K93" s="2"/>
      <c r="L93" s="2"/>
      <c r="M93" s="2"/>
      <c r="N93" s="2"/>
      <c r="O93" s="2"/>
      <c r="P93" s="2"/>
      <c r="Q93" s="2"/>
    </row>
    <row r="94" spans="2:17">
      <c r="B94" s="2"/>
      <c r="C94" s="2"/>
      <c r="D94" s="2"/>
      <c r="E94" s="2"/>
      <c r="F94" s="2"/>
      <c r="G94" s="2"/>
      <c r="H94" s="2"/>
      <c r="I94" s="2"/>
      <c r="J94" s="2"/>
      <c r="K94" s="2"/>
      <c r="L94" s="2"/>
      <c r="M94" s="2"/>
      <c r="N94" s="2"/>
      <c r="O94" s="2"/>
      <c r="P94" s="2"/>
      <c r="Q94" s="2"/>
    </row>
    <row r="95" spans="2:17">
      <c r="B95" s="2"/>
      <c r="C95" s="2"/>
      <c r="D95" s="2"/>
      <c r="E95" s="2"/>
      <c r="F95" s="2"/>
      <c r="G95" s="2"/>
      <c r="H95" s="2"/>
      <c r="I95" s="2"/>
      <c r="J95" s="2"/>
      <c r="K95" s="2"/>
      <c r="L95" s="2"/>
      <c r="M95" s="2"/>
      <c r="N95" s="2"/>
      <c r="O95" s="2"/>
      <c r="P95" s="2"/>
      <c r="Q95" s="2"/>
    </row>
    <row r="96" spans="2:17">
      <c r="B96" s="2"/>
      <c r="C96" s="2"/>
      <c r="D96" s="2"/>
      <c r="E96" s="2"/>
      <c r="F96" s="2"/>
      <c r="G96" s="2"/>
      <c r="H96" s="2"/>
      <c r="I96" s="2"/>
      <c r="J96" s="2"/>
      <c r="K96" s="2"/>
      <c r="L96" s="2"/>
      <c r="M96" s="2"/>
      <c r="N96" s="2"/>
      <c r="O96" s="2"/>
      <c r="P96" s="2"/>
      <c r="Q96" s="2"/>
    </row>
    <row r="97" spans="2:17">
      <c r="B97" s="2"/>
      <c r="C97" s="2"/>
      <c r="D97" s="2"/>
      <c r="E97" s="2"/>
      <c r="F97" s="2"/>
      <c r="G97" s="2"/>
      <c r="H97" s="2"/>
      <c r="I97" s="2"/>
      <c r="J97" s="2"/>
      <c r="K97" s="2"/>
      <c r="L97" s="2"/>
      <c r="M97" s="2"/>
      <c r="N97" s="2"/>
      <c r="O97" s="2"/>
      <c r="P97" s="2"/>
      <c r="Q97" s="2"/>
    </row>
    <row r="98" spans="2:17">
      <c r="B98" s="2"/>
    </row>
    <row r="99" spans="2:17">
      <c r="B99" s="2"/>
    </row>
  </sheetData>
  <mergeCells count="14">
    <mergeCell ref="S36:T36"/>
    <mergeCell ref="T5:Y5"/>
    <mergeCell ref="S13:T13"/>
    <mergeCell ref="K15:N16"/>
    <mergeCell ref="C16:F17"/>
    <mergeCell ref="K23:N24"/>
    <mergeCell ref="C37:E37"/>
    <mergeCell ref="K45:N46"/>
    <mergeCell ref="R67:T67"/>
    <mergeCell ref="S68:T68"/>
    <mergeCell ref="S45:T45"/>
    <mergeCell ref="S57:T57"/>
    <mergeCell ref="S58:T58"/>
    <mergeCell ref="C64:N66"/>
  </mergeCells>
  <printOptions horizontalCentered="1" verticalCentered="1"/>
  <pageMargins left="0.23622047244094491" right="0.23622047244094491" top="0.74803149606299213" bottom="0.74803149606299213" header="0.31496062992125984" footer="0.31496062992125984"/>
  <pageSetup paperSize="9" scale="48" orientation="portrait" r:id="rId1"/>
  <headerFooter differentFirst="1">
    <oddFooter>&amp;R&amp;P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91502-7BDD-4D89-A40B-63DD6CDADAE8}">
  <dimension ref="C2:T13"/>
  <sheetViews>
    <sheetView showGridLines="0" workbookViewId="0"/>
  </sheetViews>
  <sheetFormatPr defaultRowHeight="15"/>
  <cols>
    <col min="1" max="2" width="3.7109375" customWidth="1"/>
  </cols>
  <sheetData>
    <row r="2" spans="3:20" ht="15.75">
      <c r="C2" s="221" t="s">
        <v>78</v>
      </c>
      <c r="D2" s="221"/>
      <c r="E2" s="221"/>
      <c r="F2" s="221"/>
      <c r="G2" s="221"/>
      <c r="H2" s="221"/>
      <c r="I2" s="221"/>
      <c r="J2" s="221"/>
      <c r="K2" s="2"/>
      <c r="L2" s="2"/>
      <c r="M2" s="2"/>
      <c r="N2" s="2"/>
      <c r="O2" s="2"/>
      <c r="P2" s="2"/>
      <c r="Q2" s="2"/>
      <c r="R2" s="2"/>
      <c r="S2" s="3"/>
      <c r="T2" s="3"/>
    </row>
    <row r="3" spans="3:20" ht="16.5" thickBot="1">
      <c r="C3" s="222"/>
      <c r="D3" s="222"/>
      <c r="E3" s="222"/>
      <c r="F3" s="222"/>
      <c r="G3" s="222"/>
      <c r="H3" s="222"/>
      <c r="I3" s="222"/>
      <c r="J3" s="222"/>
      <c r="K3" s="4"/>
      <c r="L3" s="4"/>
      <c r="M3" s="4"/>
      <c r="N3" s="4"/>
      <c r="O3" s="4"/>
      <c r="P3" s="4"/>
      <c r="Q3" s="4"/>
      <c r="R3" s="4"/>
      <c r="S3" s="3"/>
      <c r="T3" s="3"/>
    </row>
    <row r="6" spans="3:20">
      <c r="F6" s="132"/>
      <c r="G6" s="1"/>
      <c r="H6" s="1"/>
      <c r="I6" s="132"/>
      <c r="J6" s="1"/>
      <c r="K6" s="132"/>
      <c r="L6" s="21"/>
      <c r="M6" s="132"/>
    </row>
    <row r="7" spans="3:20">
      <c r="F7" s="16"/>
      <c r="G7" s="1"/>
      <c r="H7" s="1"/>
      <c r="I7" s="16"/>
      <c r="J7" s="1"/>
      <c r="K7" s="16"/>
      <c r="L7" s="21"/>
      <c r="M7" s="16"/>
    </row>
    <row r="8" spans="3:20">
      <c r="F8" s="322"/>
      <c r="G8" s="328"/>
      <c r="H8" s="1"/>
      <c r="I8" s="16"/>
      <c r="J8" s="1"/>
      <c r="K8" s="322"/>
      <c r="L8" s="21"/>
      <c r="M8" s="16"/>
    </row>
    <row r="9" spans="3:20">
      <c r="F9" s="322"/>
      <c r="G9" s="328"/>
      <c r="H9" s="1"/>
      <c r="I9" s="16"/>
      <c r="J9" s="121"/>
      <c r="K9" s="322"/>
      <c r="L9" s="21"/>
      <c r="M9" s="16"/>
    </row>
    <row r="10" spans="3:20">
      <c r="F10" s="16"/>
      <c r="G10" s="30"/>
      <c r="H10" s="1"/>
      <c r="I10" s="16"/>
      <c r="J10" s="1"/>
      <c r="K10" s="16"/>
      <c r="L10" s="21"/>
      <c r="M10" s="16"/>
    </row>
    <row r="11" spans="3:20">
      <c r="F11" s="132"/>
      <c r="G11" s="30"/>
      <c r="H11" s="1"/>
      <c r="I11" s="132"/>
      <c r="J11" s="1"/>
      <c r="K11" s="132"/>
      <c r="L11" s="21"/>
      <c r="M11" s="132"/>
    </row>
    <row r="12" spans="3:20">
      <c r="F12" s="16"/>
      <c r="G12" s="1"/>
      <c r="H12" s="1"/>
      <c r="I12" s="16"/>
      <c r="J12" s="1"/>
      <c r="K12" s="16"/>
      <c r="L12" s="21"/>
      <c r="M12" s="16"/>
    </row>
    <row r="13" spans="3:20">
      <c r="F13" s="16"/>
      <c r="G13" s="323"/>
      <c r="H13" s="323"/>
      <c r="I13" s="16"/>
      <c r="J13" s="323"/>
      <c r="K13" s="16"/>
      <c r="L13" s="21"/>
      <c r="M13" s="16"/>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AF78D-6EA1-4403-ADC4-2010EE309598}">
  <sheetPr>
    <pageSetUpPr fitToPage="1"/>
  </sheetPr>
  <dimension ref="C1:AL49"/>
  <sheetViews>
    <sheetView showGridLines="0" topLeftCell="A14" zoomScaleNormal="100" workbookViewId="0">
      <selection activeCell="U35" sqref="U35:U45"/>
    </sheetView>
  </sheetViews>
  <sheetFormatPr defaultColWidth="11.42578125" defaultRowHeight="14.25" outlineLevelRow="1"/>
  <cols>
    <col min="1" max="2" width="3.7109375" style="1" customWidth="1"/>
    <col min="3" max="3" width="45.7109375" style="1" customWidth="1"/>
    <col min="4" max="4" width="0.85546875" style="34" customWidth="1"/>
    <col min="5" max="5" width="12.7109375" style="1" customWidth="1"/>
    <col min="6" max="6" width="0.85546875" style="1" customWidth="1"/>
    <col min="7" max="7" width="12.7109375" style="1" customWidth="1"/>
    <col min="8" max="8" width="0.85546875" style="1" customWidth="1"/>
    <col min="9" max="9" width="12.7109375" style="1" customWidth="1"/>
    <col min="10" max="10" width="3.7109375" style="1" customWidth="1"/>
    <col min="11" max="11" width="12.7109375" style="1" customWidth="1"/>
    <col min="12" max="12" width="0.85546875" style="1" customWidth="1"/>
    <col min="13" max="13" width="12.7109375" style="1" customWidth="1"/>
    <col min="14" max="14" width="0.85546875" style="1" customWidth="1"/>
    <col min="15" max="15" width="12.7109375" style="1" customWidth="1"/>
    <col min="16" max="16" width="3.7109375" style="1" customWidth="1"/>
    <col min="17" max="17" width="12.7109375" style="1" customWidth="1"/>
    <col min="18" max="18" width="0.85546875" style="1" customWidth="1"/>
    <col min="19" max="19" width="12.7109375" style="1" customWidth="1"/>
    <col min="20" max="20" width="0.85546875" style="1" customWidth="1"/>
    <col min="21" max="21" width="12.7109375" style="1" customWidth="1"/>
    <col min="22" max="16384" width="11.42578125" style="1"/>
  </cols>
  <sheetData>
    <row r="1" spans="3:38" s="21" customFormat="1">
      <c r="D1" s="22"/>
      <c r="G1" s="103"/>
      <c r="K1" s="22"/>
      <c r="R1" s="22"/>
      <c r="T1" s="22"/>
      <c r="U1" s="2"/>
      <c r="V1" s="2"/>
      <c r="W1" s="2"/>
      <c r="X1" s="1"/>
      <c r="Y1" s="1"/>
      <c r="Z1" s="1"/>
      <c r="AA1" s="1"/>
      <c r="AB1" s="1"/>
      <c r="AC1" s="1"/>
      <c r="AD1" s="1"/>
      <c r="AE1" s="1"/>
      <c r="AF1" s="1"/>
      <c r="AG1" s="1"/>
      <c r="AH1" s="1"/>
      <c r="AI1" s="1"/>
      <c r="AJ1" s="1"/>
      <c r="AK1" s="1"/>
      <c r="AL1" s="1"/>
    </row>
    <row r="2" spans="3:38" s="21" customFormat="1" ht="14.25" customHeight="1">
      <c r="C2" s="47" t="s">
        <v>72</v>
      </c>
      <c r="D2" s="47"/>
      <c r="E2" s="47"/>
      <c r="G2" s="103"/>
      <c r="H2" s="47"/>
      <c r="I2" s="47"/>
      <c r="J2" s="47"/>
      <c r="K2" s="47"/>
      <c r="N2" s="1"/>
      <c r="O2" s="1"/>
      <c r="P2" s="1"/>
      <c r="Q2" s="47"/>
      <c r="R2" s="47"/>
      <c r="S2" s="47"/>
      <c r="T2" s="47"/>
      <c r="U2" s="2"/>
      <c r="V2" s="2"/>
      <c r="W2" s="2"/>
      <c r="X2" s="1"/>
      <c r="Y2" s="1"/>
      <c r="Z2" s="1"/>
      <c r="AA2" s="1"/>
      <c r="AB2" s="1"/>
      <c r="AC2" s="1"/>
      <c r="AD2" s="1"/>
      <c r="AE2" s="1"/>
      <c r="AF2" s="1"/>
      <c r="AG2" s="1"/>
      <c r="AH2" s="1"/>
      <c r="AI2" s="1"/>
      <c r="AJ2" s="1"/>
      <c r="AK2" s="1"/>
      <c r="AL2" s="1"/>
    </row>
    <row r="3" spans="3:38" s="21" customFormat="1" ht="15" customHeight="1" thickBot="1">
      <c r="C3" s="105"/>
      <c r="D3" s="105"/>
      <c r="E3" s="105"/>
      <c r="F3" s="23"/>
      <c r="G3" s="299"/>
      <c r="H3" s="105"/>
      <c r="I3" s="105"/>
      <c r="J3" s="105"/>
      <c r="K3" s="105"/>
      <c r="L3" s="23"/>
      <c r="M3" s="23"/>
      <c r="N3" s="105"/>
      <c r="O3" s="105"/>
      <c r="P3" s="105"/>
      <c r="Q3" s="105"/>
      <c r="R3" s="105"/>
      <c r="S3" s="105"/>
      <c r="T3" s="105"/>
      <c r="U3" s="105"/>
      <c r="V3" s="47"/>
      <c r="W3" s="47"/>
      <c r="X3" s="2"/>
      <c r="Y3" s="1"/>
      <c r="Z3" s="1"/>
      <c r="AA3" s="1"/>
      <c r="AB3" s="1"/>
      <c r="AC3" s="1"/>
      <c r="AD3" s="1"/>
      <c r="AE3" s="1"/>
      <c r="AF3" s="1"/>
      <c r="AG3" s="1"/>
      <c r="AH3" s="1"/>
      <c r="AI3" s="1"/>
      <c r="AJ3" s="1"/>
      <c r="AK3" s="1"/>
      <c r="AL3" s="1"/>
    </row>
    <row r="4" spans="3:38">
      <c r="E4" s="107"/>
      <c r="F4" s="21"/>
      <c r="G4" s="21"/>
      <c r="H4" s="21"/>
      <c r="I4" s="21"/>
      <c r="J4" s="21"/>
      <c r="K4" s="21"/>
      <c r="L4" s="21"/>
      <c r="N4" s="21"/>
      <c r="O4" s="21"/>
      <c r="P4" s="21"/>
      <c r="R4" s="21"/>
      <c r="T4" s="21"/>
    </row>
    <row r="5" spans="3:38" ht="15">
      <c r="C5" s="778" t="s">
        <v>80</v>
      </c>
      <c r="D5" s="109"/>
      <c r="E5" s="779" t="s">
        <v>135</v>
      </c>
      <c r="F5" s="518"/>
      <c r="G5" s="779" t="s">
        <v>136</v>
      </c>
      <c r="H5" s="518"/>
      <c r="I5" s="779" t="s">
        <v>19</v>
      </c>
      <c r="J5" s="518"/>
      <c r="K5" s="779" t="s">
        <v>137</v>
      </c>
      <c r="L5" s="524"/>
      <c r="M5" s="779" t="s">
        <v>138</v>
      </c>
      <c r="N5" s="524"/>
      <c r="O5" s="779" t="s">
        <v>19</v>
      </c>
      <c r="P5" s="524"/>
      <c r="Q5" s="779" t="s">
        <v>139</v>
      </c>
      <c r="R5" s="524"/>
      <c r="S5" s="779" t="s">
        <v>140</v>
      </c>
      <c r="T5" s="524"/>
      <c r="U5" s="779" t="s">
        <v>19</v>
      </c>
    </row>
    <row r="6" spans="3:38" ht="15">
      <c r="C6" s="190" t="s">
        <v>83</v>
      </c>
      <c r="D6" s="113"/>
      <c r="E6" s="539">
        <v>92.9</v>
      </c>
      <c r="F6" s="539"/>
      <c r="G6" s="539">
        <v>89.4</v>
      </c>
      <c r="H6" s="540"/>
      <c r="I6" s="541">
        <v>3.9149888143176728E-2</v>
      </c>
      <c r="J6" s="540"/>
      <c r="K6" s="539">
        <v>92.4</v>
      </c>
      <c r="L6" s="539"/>
      <c r="M6" s="539">
        <v>88.4</v>
      </c>
      <c r="N6" s="540"/>
      <c r="O6" s="541">
        <v>4.5248868778280542E-2</v>
      </c>
      <c r="P6" s="540"/>
      <c r="Q6" s="539">
        <v>90.7</v>
      </c>
      <c r="R6" s="540"/>
      <c r="S6" s="539">
        <v>86.9</v>
      </c>
      <c r="T6" s="540"/>
      <c r="U6" s="541">
        <v>4.3728423475258883E-2</v>
      </c>
    </row>
    <row r="7" spans="3:38">
      <c r="C7" s="542" t="s">
        <v>84</v>
      </c>
      <c r="D7" s="543"/>
      <c r="E7" s="544">
        <v>67.8</v>
      </c>
      <c r="F7" s="493"/>
      <c r="G7" s="696">
        <v>64.599999999999994</v>
      </c>
      <c r="H7" s="695"/>
      <c r="I7" s="694">
        <v>4.953560371517033E-2</v>
      </c>
      <c r="J7" s="493"/>
      <c r="K7" s="544">
        <v>67.2</v>
      </c>
      <c r="L7" s="494"/>
      <c r="M7" s="544">
        <v>63.7</v>
      </c>
      <c r="N7" s="494"/>
      <c r="O7" s="545">
        <v>5.4945054945054944E-2</v>
      </c>
      <c r="P7" s="494"/>
      <c r="Q7" s="544">
        <v>66.400000000000006</v>
      </c>
      <c r="R7" s="546"/>
      <c r="S7" s="544">
        <v>62.2</v>
      </c>
      <c r="T7" s="546"/>
      <c r="U7" s="545">
        <v>6.7524115755627057E-2</v>
      </c>
    </row>
    <row r="8" spans="3:38" outlineLevel="1">
      <c r="C8" s="547" t="s">
        <v>85</v>
      </c>
      <c r="D8" s="504"/>
      <c r="E8" s="548">
        <v>3.4</v>
      </c>
      <c r="F8" s="493"/>
      <c r="G8" s="544">
        <v>2.4</v>
      </c>
      <c r="H8" s="549"/>
      <c r="I8" s="545">
        <v>0.41666666666666669</v>
      </c>
      <c r="J8" s="549"/>
      <c r="K8" s="548">
        <v>3.3</v>
      </c>
      <c r="L8" s="494"/>
      <c r="M8" s="544">
        <v>2</v>
      </c>
      <c r="N8" s="494"/>
      <c r="O8" s="545">
        <v>0.64999999999999991</v>
      </c>
      <c r="P8" s="494"/>
      <c r="Q8" s="544">
        <v>2.8</v>
      </c>
      <c r="R8" s="546"/>
      <c r="S8" s="544">
        <v>1.6</v>
      </c>
      <c r="T8" s="546"/>
      <c r="U8" s="545">
        <v>0.74999999999999978</v>
      </c>
    </row>
    <row r="9" spans="3:38">
      <c r="C9" s="542" t="s">
        <v>86</v>
      </c>
      <c r="D9" s="504"/>
      <c r="E9" s="544">
        <v>3.3</v>
      </c>
      <c r="F9" s="493"/>
      <c r="G9" s="544">
        <v>3.3</v>
      </c>
      <c r="H9" s="493"/>
      <c r="I9" s="545">
        <v>0</v>
      </c>
      <c r="J9" s="493"/>
      <c r="K9" s="544">
        <v>3.3</v>
      </c>
      <c r="L9" s="494"/>
      <c r="M9" s="544">
        <v>3.3</v>
      </c>
      <c r="N9" s="494"/>
      <c r="O9" s="545">
        <v>0</v>
      </c>
      <c r="P9" s="494"/>
      <c r="Q9" s="544">
        <v>3.3</v>
      </c>
      <c r="R9" s="546"/>
      <c r="S9" s="544">
        <v>3.3</v>
      </c>
      <c r="T9" s="546"/>
      <c r="U9" s="545">
        <v>0</v>
      </c>
    </row>
    <row r="10" spans="3:38" ht="15">
      <c r="C10" s="190" t="s">
        <v>87</v>
      </c>
      <c r="D10" s="504"/>
      <c r="E10" s="539">
        <v>71.099999999999994</v>
      </c>
      <c r="F10" s="493"/>
      <c r="G10" s="539">
        <v>67.900000000000006</v>
      </c>
      <c r="H10" s="493"/>
      <c r="I10" s="541">
        <v>4.7128129602356232E-2</v>
      </c>
      <c r="J10" s="493"/>
      <c r="K10" s="539">
        <v>70.5</v>
      </c>
      <c r="L10" s="494"/>
      <c r="M10" s="539">
        <v>67</v>
      </c>
      <c r="N10" s="494"/>
      <c r="O10" s="541">
        <v>5.2238805970149252E-2</v>
      </c>
      <c r="P10" s="494"/>
      <c r="Q10" s="539">
        <v>69.7</v>
      </c>
      <c r="R10" s="540"/>
      <c r="S10" s="539">
        <v>65.5</v>
      </c>
      <c r="T10" s="540"/>
      <c r="U10" s="541">
        <v>6.4122137404580198E-2</v>
      </c>
    </row>
    <row r="11" spans="3:38">
      <c r="C11" s="542" t="s">
        <v>141</v>
      </c>
      <c r="D11" s="504"/>
      <c r="E11" s="544">
        <v>21.8</v>
      </c>
      <c r="F11" s="493"/>
      <c r="G11" s="544">
        <v>21.5</v>
      </c>
      <c r="H11" s="493"/>
      <c r="I11" s="545">
        <v>1.3953488372093056E-2</v>
      </c>
      <c r="J11" s="493"/>
      <c r="K11" s="544">
        <v>21.8</v>
      </c>
      <c r="L11" s="494"/>
      <c r="M11" s="544">
        <v>21.4</v>
      </c>
      <c r="N11" s="494"/>
      <c r="O11" s="545">
        <v>1.8691588785046828E-2</v>
      </c>
      <c r="P11" s="494"/>
      <c r="Q11" s="544">
        <v>21</v>
      </c>
      <c r="R11" s="546"/>
      <c r="S11" s="544">
        <v>21.4</v>
      </c>
      <c r="T11" s="546"/>
      <c r="U11" s="545">
        <v>-1.8691588785046665E-2</v>
      </c>
    </row>
    <row r="12" spans="3:38">
      <c r="C12" s="550" t="s">
        <v>89</v>
      </c>
      <c r="D12" s="504"/>
      <c r="E12" s="676">
        <v>10.4</v>
      </c>
      <c r="F12" s="677"/>
      <c r="G12" s="676">
        <v>9.8000000000000007</v>
      </c>
      <c r="H12" s="677"/>
      <c r="I12" s="678">
        <v>6.1224489795918324E-2</v>
      </c>
      <c r="J12" s="679"/>
      <c r="K12" s="676">
        <v>10.4</v>
      </c>
      <c r="L12" s="677"/>
      <c r="M12" s="676">
        <v>9.8000000000000007</v>
      </c>
      <c r="N12" s="677"/>
      <c r="O12" s="678">
        <v>6.1224489795918324E-2</v>
      </c>
      <c r="P12" s="677"/>
      <c r="Q12" s="676">
        <v>9.6</v>
      </c>
      <c r="R12" s="677"/>
      <c r="S12" s="676">
        <v>9.8000000000000007</v>
      </c>
      <c r="T12" s="677"/>
      <c r="U12" s="678">
        <v>-2.0408163265306228E-2</v>
      </c>
    </row>
    <row r="13" spans="3:38" ht="15">
      <c r="E13" s="129"/>
      <c r="K13" s="129"/>
      <c r="L13" s="21"/>
      <c r="N13" s="21"/>
      <c r="O13" s="21"/>
      <c r="P13" s="21"/>
      <c r="R13" s="21"/>
      <c r="T13" s="21"/>
    </row>
    <row r="14" spans="3:38" ht="15">
      <c r="E14" s="129"/>
      <c r="K14" s="129"/>
      <c r="L14" s="21"/>
      <c r="N14" s="21"/>
      <c r="O14" s="21"/>
      <c r="P14" s="21"/>
      <c r="R14" s="21"/>
      <c r="T14" s="21"/>
    </row>
    <row r="15" spans="3:38" ht="15">
      <c r="C15" s="778" t="s">
        <v>90</v>
      </c>
      <c r="D15" s="109"/>
      <c r="E15" s="779" t="s">
        <v>135</v>
      </c>
      <c r="F15" s="518"/>
      <c r="G15" s="779" t="s">
        <v>136</v>
      </c>
      <c r="H15" s="518"/>
      <c r="I15" s="779" t="s">
        <v>19</v>
      </c>
      <c r="J15" s="518"/>
      <c r="K15" s="779" t="s">
        <v>137</v>
      </c>
      <c r="L15" s="524"/>
      <c r="M15" s="779" t="s">
        <v>138</v>
      </c>
      <c r="N15" s="524"/>
      <c r="O15" s="779" t="s">
        <v>19</v>
      </c>
      <c r="P15" s="524"/>
      <c r="Q15" s="779" t="s">
        <v>139</v>
      </c>
      <c r="R15" s="524"/>
      <c r="S15" s="779" t="s">
        <v>140</v>
      </c>
      <c r="T15" s="524"/>
      <c r="U15" s="779" t="s">
        <v>19</v>
      </c>
    </row>
    <row r="16" spans="3:38" ht="15">
      <c r="C16" s="190" t="s">
        <v>91</v>
      </c>
      <c r="D16" s="113"/>
      <c r="E16" s="539">
        <v>50.1</v>
      </c>
      <c r="F16" s="539"/>
      <c r="G16" s="539">
        <v>54.4</v>
      </c>
      <c r="H16" s="540"/>
      <c r="I16" s="541">
        <v>-7.9044117647058779E-2</v>
      </c>
      <c r="J16" s="540"/>
      <c r="K16" s="539">
        <v>51.4</v>
      </c>
      <c r="L16" s="539"/>
      <c r="M16" s="539">
        <v>51.7</v>
      </c>
      <c r="N16" s="540"/>
      <c r="O16" s="541">
        <v>-5.8027079303675866E-3</v>
      </c>
      <c r="P16" s="540"/>
      <c r="Q16" s="539">
        <v>50.2</v>
      </c>
      <c r="R16" s="539"/>
      <c r="S16" s="539">
        <v>50.2</v>
      </c>
      <c r="T16" s="540"/>
      <c r="U16" s="541">
        <v>0</v>
      </c>
    </row>
    <row r="17" spans="3:21">
      <c r="C17" s="542" t="s">
        <v>84</v>
      </c>
      <c r="D17" s="543"/>
      <c r="E17" s="544">
        <v>34.6</v>
      </c>
      <c r="F17" s="553"/>
      <c r="G17" s="544">
        <v>38.299999999999997</v>
      </c>
      <c r="H17" s="493"/>
      <c r="I17" s="545">
        <v>-9.6605744125326271E-2</v>
      </c>
      <c r="J17" s="493"/>
      <c r="K17" s="544">
        <v>39.299999999999997</v>
      </c>
      <c r="L17" s="494"/>
      <c r="M17" s="544">
        <v>38.6</v>
      </c>
      <c r="N17" s="494"/>
      <c r="O17" s="545">
        <v>1.8134715025906623E-2</v>
      </c>
      <c r="P17" s="494"/>
      <c r="Q17" s="544">
        <v>35.200000000000003</v>
      </c>
      <c r="R17" s="494"/>
      <c r="S17" s="544">
        <v>35</v>
      </c>
      <c r="T17" s="494"/>
      <c r="U17" s="545">
        <v>5.7142857142857958E-3</v>
      </c>
    </row>
    <row r="18" spans="3:21">
      <c r="C18" s="542" t="s">
        <v>86</v>
      </c>
      <c r="D18" s="504"/>
      <c r="E18" s="544">
        <v>7</v>
      </c>
      <c r="F18" s="553"/>
      <c r="G18" s="544">
        <v>7.1</v>
      </c>
      <c r="H18" s="493"/>
      <c r="I18" s="545">
        <v>-1.4084507042253471E-2</v>
      </c>
      <c r="J18" s="493"/>
      <c r="K18" s="544">
        <v>5</v>
      </c>
      <c r="L18" s="494"/>
      <c r="M18" s="544">
        <v>5.6</v>
      </c>
      <c r="N18" s="494"/>
      <c r="O18" s="545">
        <v>-0.10714285714285708</v>
      </c>
      <c r="P18" s="494"/>
      <c r="Q18" s="544">
        <v>7.1</v>
      </c>
      <c r="R18" s="494"/>
      <c r="S18" s="544">
        <v>6.6</v>
      </c>
      <c r="T18" s="494"/>
      <c r="U18" s="545">
        <v>7.575757575757576E-2</v>
      </c>
    </row>
    <row r="19" spans="3:21" ht="15">
      <c r="C19" s="190" t="s">
        <v>92</v>
      </c>
      <c r="D19" s="504"/>
      <c r="E19" s="539">
        <v>41.6</v>
      </c>
      <c r="F19" s="553"/>
      <c r="G19" s="539">
        <v>45.4</v>
      </c>
      <c r="H19" s="493"/>
      <c r="I19" s="541">
        <v>-8.3700440528634304E-2</v>
      </c>
      <c r="J19" s="493"/>
      <c r="K19" s="539">
        <v>44.3</v>
      </c>
      <c r="L19" s="494"/>
      <c r="M19" s="539">
        <v>44.3</v>
      </c>
      <c r="N19" s="494"/>
      <c r="O19" s="541">
        <v>0</v>
      </c>
      <c r="P19" s="494"/>
      <c r="Q19" s="539">
        <v>42.3</v>
      </c>
      <c r="R19" s="494"/>
      <c r="S19" s="539">
        <v>41.6</v>
      </c>
      <c r="T19" s="494"/>
      <c r="U19" s="541">
        <v>1.6826923076922976E-2</v>
      </c>
    </row>
    <row r="20" spans="3:21">
      <c r="C20" s="554" t="s">
        <v>141</v>
      </c>
      <c r="D20" s="504"/>
      <c r="E20" s="551">
        <v>8.6</v>
      </c>
      <c r="F20" s="553"/>
      <c r="G20" s="551">
        <v>9</v>
      </c>
      <c r="H20" s="493"/>
      <c r="I20" s="552">
        <v>-4.4444444444444481E-2</v>
      </c>
      <c r="J20" s="493"/>
      <c r="K20" s="551">
        <v>7.1</v>
      </c>
      <c r="L20" s="494"/>
      <c r="M20" s="551">
        <v>7.4</v>
      </c>
      <c r="N20" s="494"/>
      <c r="O20" s="552">
        <v>-4.0540540540540633E-2</v>
      </c>
      <c r="P20" s="494"/>
      <c r="Q20" s="551">
        <v>7.9</v>
      </c>
      <c r="R20" s="494"/>
      <c r="S20" s="551">
        <v>8.6</v>
      </c>
      <c r="T20" s="494"/>
      <c r="U20" s="552">
        <v>-8.1395348837209225E-2</v>
      </c>
    </row>
    <row r="21" spans="3:21">
      <c r="C21" s="135"/>
      <c r="D21" s="118"/>
      <c r="E21" s="44"/>
      <c r="F21" s="44"/>
      <c r="G21" s="44"/>
      <c r="K21" s="44"/>
      <c r="L21" s="21"/>
      <c r="M21" s="44"/>
      <c r="N21" s="21"/>
      <c r="O21" s="21"/>
      <c r="P21" s="21"/>
      <c r="R21" s="21"/>
      <c r="T21" s="21"/>
    </row>
    <row r="22" spans="3:21" ht="15">
      <c r="E22" s="138"/>
      <c r="K22" s="138"/>
      <c r="L22" s="21"/>
      <c r="N22" s="21"/>
      <c r="O22" s="21"/>
      <c r="P22" s="21"/>
      <c r="R22" s="21"/>
      <c r="T22" s="21"/>
    </row>
    <row r="23" spans="3:21" ht="15">
      <c r="C23" s="726" t="s">
        <v>93</v>
      </c>
      <c r="D23" s="109"/>
      <c r="E23" s="728" t="s">
        <v>135</v>
      </c>
      <c r="F23" s="518"/>
      <c r="G23" s="728" t="s">
        <v>136</v>
      </c>
      <c r="H23" s="518"/>
      <c r="I23" s="728" t="s">
        <v>19</v>
      </c>
      <c r="J23" s="518"/>
      <c r="K23" s="728" t="s">
        <v>137</v>
      </c>
      <c r="L23" s="524"/>
      <c r="M23" s="728" t="s">
        <v>138</v>
      </c>
      <c r="N23" s="524"/>
      <c r="O23" s="728" t="s">
        <v>19</v>
      </c>
      <c r="P23" s="524"/>
      <c r="Q23" s="728" t="s">
        <v>139</v>
      </c>
      <c r="R23" s="524"/>
      <c r="S23" s="728" t="s">
        <v>140</v>
      </c>
      <c r="T23" s="524"/>
      <c r="U23" s="728" t="s">
        <v>19</v>
      </c>
    </row>
    <row r="24" spans="3:21" ht="15">
      <c r="C24" s="190" t="s">
        <v>94</v>
      </c>
      <c r="D24" s="113"/>
      <c r="E24" s="539">
        <v>124.3</v>
      </c>
      <c r="F24" s="539"/>
      <c r="G24" s="539">
        <v>124.3</v>
      </c>
      <c r="H24" s="540"/>
      <c r="I24" s="541">
        <v>0</v>
      </c>
      <c r="J24" s="540"/>
      <c r="K24" s="539">
        <v>114.3</v>
      </c>
      <c r="L24" s="539"/>
      <c r="M24" s="539">
        <v>113</v>
      </c>
      <c r="N24" s="540"/>
      <c r="O24" s="541">
        <v>1.1504424778761038E-2</v>
      </c>
      <c r="P24" s="540"/>
      <c r="Q24" s="539">
        <v>117.1</v>
      </c>
      <c r="R24" s="539"/>
      <c r="S24" s="539">
        <v>115.7</v>
      </c>
      <c r="T24" s="540"/>
      <c r="U24" s="541">
        <v>1.2100259291270453E-2</v>
      </c>
    </row>
    <row r="25" spans="3:21" ht="15">
      <c r="C25" s="196" t="s">
        <v>95</v>
      </c>
      <c r="D25" s="113"/>
      <c r="E25" s="544">
        <v>54.8</v>
      </c>
      <c r="F25" s="493"/>
      <c r="G25" s="544">
        <v>56</v>
      </c>
      <c r="H25" s="493"/>
      <c r="I25" s="545">
        <v>-2.1428571428571481E-2</v>
      </c>
      <c r="J25" s="493"/>
      <c r="K25" s="544">
        <v>49.5</v>
      </c>
      <c r="L25" s="494"/>
      <c r="M25" s="544">
        <v>49</v>
      </c>
      <c r="N25" s="494"/>
      <c r="O25" s="545">
        <v>1.020408163265306E-2</v>
      </c>
      <c r="P25" s="494"/>
      <c r="Q25" s="544">
        <v>51.8</v>
      </c>
      <c r="R25" s="494"/>
      <c r="S25" s="544">
        <v>51.4</v>
      </c>
      <c r="T25" s="494"/>
      <c r="U25" s="545">
        <v>7.7821011673151474E-3</v>
      </c>
    </row>
    <row r="26" spans="3:21" ht="15">
      <c r="C26" s="196" t="s">
        <v>96</v>
      </c>
      <c r="D26" s="113"/>
      <c r="E26" s="544">
        <v>39.4</v>
      </c>
      <c r="F26" s="493"/>
      <c r="G26" s="544">
        <v>38.1</v>
      </c>
      <c r="H26" s="493"/>
      <c r="I26" s="545">
        <v>3.4120734908136406E-2</v>
      </c>
      <c r="J26" s="493"/>
      <c r="K26" s="544">
        <v>35.200000000000003</v>
      </c>
      <c r="L26" s="494"/>
      <c r="M26" s="544">
        <v>34.200000000000003</v>
      </c>
      <c r="N26" s="494"/>
      <c r="O26" s="545">
        <v>2.9239766081871343E-2</v>
      </c>
      <c r="P26" s="494"/>
      <c r="Q26" s="544">
        <v>34.4</v>
      </c>
      <c r="R26" s="494"/>
      <c r="S26" s="544">
        <v>33.4</v>
      </c>
      <c r="T26" s="494"/>
      <c r="U26" s="545">
        <v>2.9940119760479042E-2</v>
      </c>
    </row>
    <row r="27" spans="3:21" ht="15">
      <c r="C27" s="196" t="s">
        <v>97</v>
      </c>
      <c r="D27" s="113"/>
      <c r="E27" s="544">
        <v>30.1</v>
      </c>
      <c r="F27" s="493"/>
      <c r="G27" s="544">
        <v>30.1</v>
      </c>
      <c r="H27" s="493"/>
      <c r="I27" s="545">
        <v>0</v>
      </c>
      <c r="J27" s="493"/>
      <c r="K27" s="544">
        <v>29.5</v>
      </c>
      <c r="L27" s="494"/>
      <c r="M27" s="544">
        <v>29.9</v>
      </c>
      <c r="N27" s="494"/>
      <c r="O27" s="545">
        <v>-1.3377926421404635E-2</v>
      </c>
      <c r="P27" s="494"/>
      <c r="Q27" s="544">
        <v>31</v>
      </c>
      <c r="R27" s="494"/>
      <c r="S27" s="544">
        <v>30.9</v>
      </c>
      <c r="T27" s="494"/>
      <c r="U27" s="545">
        <v>3.2362459546926028E-3</v>
      </c>
    </row>
    <row r="28" spans="3:21" ht="15.6" customHeight="1">
      <c r="C28" s="190" t="s">
        <v>98</v>
      </c>
      <c r="D28" s="543"/>
      <c r="E28" s="539">
        <v>69</v>
      </c>
      <c r="F28" s="555"/>
      <c r="G28" s="539">
        <v>68.400000000000006</v>
      </c>
      <c r="H28" s="493"/>
      <c r="I28" s="541">
        <v>8.7719298245613198E-3</v>
      </c>
      <c r="J28" s="493"/>
      <c r="K28" s="539">
        <v>68.900000000000006</v>
      </c>
      <c r="L28" s="494"/>
      <c r="M28" s="539">
        <v>68.2</v>
      </c>
      <c r="N28" s="494"/>
      <c r="O28" s="541">
        <v>1.026392961876837E-2</v>
      </c>
      <c r="P28" s="494"/>
      <c r="Q28" s="539">
        <v>68.599999999999994</v>
      </c>
      <c r="R28" s="494"/>
      <c r="S28" s="539">
        <v>68.099999999999994</v>
      </c>
      <c r="T28" s="494"/>
      <c r="U28" s="541">
        <v>7.3421439060205587E-3</v>
      </c>
    </row>
    <row r="29" spans="3:21" ht="15.6" customHeight="1">
      <c r="C29" s="542" t="s">
        <v>95</v>
      </c>
      <c r="D29" s="543"/>
      <c r="E29" s="544">
        <v>31.2</v>
      </c>
      <c r="F29" s="556"/>
      <c r="G29" s="544">
        <v>31.1</v>
      </c>
      <c r="H29" s="493"/>
      <c r="I29" s="545">
        <v>3.2154340836012176E-3</v>
      </c>
      <c r="J29" s="493"/>
      <c r="K29" s="544">
        <v>31.2</v>
      </c>
      <c r="L29" s="494"/>
      <c r="M29" s="544">
        <v>31.1</v>
      </c>
      <c r="N29" s="494"/>
      <c r="O29" s="545">
        <v>3.2154340836012176E-3</v>
      </c>
      <c r="P29" s="494"/>
      <c r="Q29" s="544">
        <v>31.1</v>
      </c>
      <c r="R29" s="494"/>
      <c r="S29" s="544">
        <v>31.1</v>
      </c>
      <c r="T29" s="494"/>
      <c r="U29" s="545">
        <v>0</v>
      </c>
    </row>
    <row r="30" spans="3:21" ht="15.6" customHeight="1">
      <c r="C30" s="196" t="s">
        <v>96</v>
      </c>
      <c r="D30" s="543"/>
      <c r="E30" s="544">
        <v>12.7</v>
      </c>
      <c r="F30" s="556"/>
      <c r="G30" s="544">
        <v>12.6</v>
      </c>
      <c r="H30" s="493"/>
      <c r="I30" s="545">
        <v>7.9365079365079083E-3</v>
      </c>
      <c r="J30" s="493"/>
      <c r="K30" s="544">
        <v>12.7</v>
      </c>
      <c r="L30" s="494"/>
      <c r="M30" s="544">
        <v>12.6</v>
      </c>
      <c r="N30" s="494"/>
      <c r="O30" s="545">
        <v>7.9365079365079083E-3</v>
      </c>
      <c r="P30" s="494"/>
      <c r="Q30" s="544">
        <v>12.7</v>
      </c>
      <c r="R30" s="494"/>
      <c r="S30" s="544">
        <v>12.6</v>
      </c>
      <c r="T30" s="494"/>
      <c r="U30" s="545">
        <v>7.9365079365079083E-3</v>
      </c>
    </row>
    <row r="31" spans="3:21" ht="15.6" customHeight="1">
      <c r="C31" s="554" t="s">
        <v>97</v>
      </c>
      <c r="D31" s="504"/>
      <c r="E31" s="551">
        <v>25.1</v>
      </c>
      <c r="F31" s="553"/>
      <c r="G31" s="551">
        <v>24.7</v>
      </c>
      <c r="H31" s="493"/>
      <c r="I31" s="552">
        <v>1.6194331983805755E-2</v>
      </c>
      <c r="J31" s="493"/>
      <c r="K31" s="551">
        <v>25</v>
      </c>
      <c r="L31" s="494"/>
      <c r="M31" s="551">
        <v>24.5</v>
      </c>
      <c r="N31" s="494"/>
      <c r="O31" s="552">
        <v>2.0408163265306121E-2</v>
      </c>
      <c r="P31" s="494"/>
      <c r="Q31" s="551">
        <v>24.9</v>
      </c>
      <c r="R31" s="494"/>
      <c r="S31" s="551">
        <v>24.4</v>
      </c>
      <c r="T31" s="494"/>
      <c r="U31" s="552">
        <v>2.0491803278688527E-2</v>
      </c>
    </row>
    <row r="32" spans="3:21" ht="15">
      <c r="C32" s="146"/>
      <c r="E32" s="129"/>
      <c r="K32" s="129"/>
      <c r="L32" s="21"/>
      <c r="N32" s="21"/>
      <c r="O32" s="21"/>
      <c r="P32" s="21"/>
      <c r="R32" s="21"/>
      <c r="T32" s="21"/>
    </row>
    <row r="33" spans="3:21" ht="15">
      <c r="C33" s="146"/>
      <c r="E33" s="129"/>
      <c r="K33" s="129"/>
      <c r="L33" s="21"/>
      <c r="N33" s="21"/>
      <c r="O33" s="21"/>
      <c r="P33" s="21"/>
      <c r="R33" s="21"/>
      <c r="T33" s="21"/>
    </row>
    <row r="34" spans="3:21" ht="15">
      <c r="C34" s="730" t="s">
        <v>142</v>
      </c>
      <c r="D34" s="109"/>
      <c r="E34" s="732" t="s">
        <v>135</v>
      </c>
      <c r="F34" s="518"/>
      <c r="G34" s="732" t="s">
        <v>136</v>
      </c>
      <c r="H34" s="518"/>
      <c r="I34" s="732" t="s">
        <v>19</v>
      </c>
      <c r="J34" s="518"/>
      <c r="K34" s="732" t="s">
        <v>137</v>
      </c>
      <c r="L34" s="524"/>
      <c r="M34" s="732" t="s">
        <v>138</v>
      </c>
      <c r="N34" s="524"/>
      <c r="O34" s="732" t="s">
        <v>19</v>
      </c>
      <c r="P34" s="524"/>
      <c r="Q34" s="732" t="s">
        <v>139</v>
      </c>
      <c r="R34" s="524"/>
      <c r="S34" s="732" t="s">
        <v>140</v>
      </c>
      <c r="T34" s="524"/>
      <c r="U34" s="732" t="s">
        <v>19</v>
      </c>
    </row>
    <row r="35" spans="3:21" ht="15">
      <c r="C35" s="190" t="s">
        <v>100</v>
      </c>
      <c r="D35" s="113"/>
      <c r="E35" s="539">
        <v>32.4</v>
      </c>
      <c r="F35" s="539"/>
      <c r="G35" s="579">
        <v>35.9</v>
      </c>
      <c r="H35" s="578"/>
      <c r="I35" s="541">
        <v>-9.7493036211699163E-2</v>
      </c>
      <c r="J35" s="540"/>
      <c r="K35" s="539">
        <v>28.2</v>
      </c>
      <c r="L35" s="539"/>
      <c r="M35" s="579">
        <v>31.4</v>
      </c>
      <c r="N35" s="578"/>
      <c r="O35" s="541">
        <v>-0.10191082802547768</v>
      </c>
      <c r="P35" s="540"/>
      <c r="Q35" s="539">
        <v>30.4</v>
      </c>
      <c r="R35" s="539"/>
      <c r="S35" s="579">
        <v>34.1</v>
      </c>
      <c r="T35" s="578"/>
      <c r="U35" s="541">
        <v>-0.10850439882697956</v>
      </c>
    </row>
    <row r="36" spans="3:21">
      <c r="C36" s="547" t="s">
        <v>101</v>
      </c>
      <c r="D36" s="543"/>
      <c r="E36" s="544">
        <v>14.1</v>
      </c>
      <c r="F36" s="553"/>
      <c r="G36" s="580">
        <v>18.100000000000001</v>
      </c>
      <c r="H36" s="493"/>
      <c r="I36" s="545">
        <v>-0.22099447513812162</v>
      </c>
      <c r="J36" s="493"/>
      <c r="K36" s="544">
        <v>12.3</v>
      </c>
      <c r="L36" s="494"/>
      <c r="M36" s="580">
        <v>15.3</v>
      </c>
      <c r="N36" s="494"/>
      <c r="O36" s="545">
        <v>-0.19607843137254902</v>
      </c>
      <c r="P36" s="494"/>
      <c r="Q36" s="544">
        <v>13.5</v>
      </c>
      <c r="R36" s="494"/>
      <c r="S36" s="580">
        <v>17.100000000000001</v>
      </c>
      <c r="T36" s="494"/>
      <c r="U36" s="545">
        <v>-0.21052631578947376</v>
      </c>
    </row>
    <row r="37" spans="3:21">
      <c r="C37" s="547" t="s">
        <v>102</v>
      </c>
      <c r="D37" s="504"/>
      <c r="E37" s="544">
        <v>18.3</v>
      </c>
      <c r="F37" s="553"/>
      <c r="G37" s="580">
        <v>17.8</v>
      </c>
      <c r="H37" s="493"/>
      <c r="I37" s="545">
        <v>2.8089887640449437E-2</v>
      </c>
      <c r="J37" s="493"/>
      <c r="K37" s="544">
        <v>15.8</v>
      </c>
      <c r="L37" s="494"/>
      <c r="M37" s="580">
        <v>16.100000000000001</v>
      </c>
      <c r="N37" s="494"/>
      <c r="O37" s="545">
        <v>-1.863354037267085E-2</v>
      </c>
      <c r="P37" s="494"/>
      <c r="Q37" s="544">
        <v>16.899999999999999</v>
      </c>
      <c r="R37" s="494"/>
      <c r="S37" s="580">
        <v>17</v>
      </c>
      <c r="T37" s="494"/>
      <c r="U37" s="545">
        <v>-5.8823529411765538E-3</v>
      </c>
    </row>
    <row r="38" spans="3:21">
      <c r="C38" s="547" t="s">
        <v>103</v>
      </c>
      <c r="D38" s="557"/>
      <c r="E38" s="364">
        <v>0.56999999999999995</v>
      </c>
      <c r="F38" s="553"/>
      <c r="G38" s="814">
        <v>0.52</v>
      </c>
      <c r="H38" s="493"/>
      <c r="I38" s="811">
        <v>4.9999999999999929</v>
      </c>
      <c r="J38" s="493"/>
      <c r="K38" s="812">
        <v>0.55000000000000004</v>
      </c>
      <c r="L38" s="553"/>
      <c r="M38" s="813">
        <v>0.55000000000000004</v>
      </c>
      <c r="N38" s="493"/>
      <c r="O38" s="811">
        <v>0</v>
      </c>
      <c r="P38" s="494"/>
      <c r="Q38" s="812">
        <v>0.55000000000000004</v>
      </c>
      <c r="R38" s="553"/>
      <c r="S38" s="813">
        <v>0.57999999999999996</v>
      </c>
      <c r="T38" s="493"/>
      <c r="U38" s="811">
        <v>-2.9999999999999916</v>
      </c>
    </row>
    <row r="39" spans="3:21">
      <c r="C39" s="547" t="s">
        <v>104</v>
      </c>
      <c r="D39" s="493"/>
      <c r="E39" s="364">
        <v>0.98</v>
      </c>
      <c r="F39" s="553"/>
      <c r="G39" s="814">
        <v>0.96</v>
      </c>
      <c r="H39" s="493"/>
      <c r="I39" s="811">
        <v>2.0000000000000018</v>
      </c>
      <c r="J39" s="493"/>
      <c r="K39" s="812">
        <v>0.96</v>
      </c>
      <c r="L39" s="553"/>
      <c r="M39" s="813">
        <v>0.96</v>
      </c>
      <c r="N39" s="493"/>
      <c r="O39" s="811">
        <v>0</v>
      </c>
      <c r="P39" s="494"/>
      <c r="Q39" s="812">
        <v>0.98</v>
      </c>
      <c r="R39" s="553"/>
      <c r="S39" s="813">
        <v>0.98</v>
      </c>
      <c r="T39" s="493"/>
      <c r="U39" s="811">
        <v>0</v>
      </c>
    </row>
    <row r="40" spans="3:21" ht="15">
      <c r="C40" s="558" t="s">
        <v>105</v>
      </c>
      <c r="D40" s="504"/>
      <c r="E40" s="539">
        <v>0.7</v>
      </c>
      <c r="F40" s="553"/>
      <c r="G40" s="579">
        <v>0.8</v>
      </c>
      <c r="H40" s="493"/>
      <c r="I40" s="541">
        <v>-0.12500000000000011</v>
      </c>
      <c r="J40" s="493"/>
      <c r="K40" s="539">
        <v>0.9</v>
      </c>
      <c r="L40" s="494"/>
      <c r="M40" s="579">
        <v>1.1000000000000001</v>
      </c>
      <c r="N40" s="494"/>
      <c r="O40" s="541">
        <v>-0.18181818181818185</v>
      </c>
      <c r="P40" s="494"/>
      <c r="Q40" s="539">
        <v>2.2000000000000002</v>
      </c>
      <c r="R40" s="494"/>
      <c r="S40" s="579">
        <v>2.6</v>
      </c>
      <c r="T40" s="494"/>
      <c r="U40" s="541">
        <v>-0.1538461538461538</v>
      </c>
    </row>
    <row r="41" spans="3:21">
      <c r="C41" s="547" t="s">
        <v>101</v>
      </c>
      <c r="D41" s="504"/>
      <c r="E41" s="544">
        <v>0.2</v>
      </c>
      <c r="F41" s="493"/>
      <c r="G41" s="580">
        <v>0.3</v>
      </c>
      <c r="H41" s="493"/>
      <c r="I41" s="545">
        <v>-0.33333333333333326</v>
      </c>
      <c r="J41" s="493"/>
      <c r="K41" s="544">
        <v>0.3</v>
      </c>
      <c r="L41" s="494"/>
      <c r="M41" s="580">
        <v>0.4</v>
      </c>
      <c r="N41" s="494"/>
      <c r="O41" s="545">
        <v>-0.25000000000000006</v>
      </c>
      <c r="P41" s="494"/>
      <c r="Q41" s="544">
        <v>1.3</v>
      </c>
      <c r="R41" s="494"/>
      <c r="S41" s="580">
        <v>1.6</v>
      </c>
      <c r="T41" s="494"/>
      <c r="U41" s="545">
        <v>-0.18750000000000003</v>
      </c>
    </row>
    <row r="42" spans="3:21" ht="15">
      <c r="C42" s="547" t="s">
        <v>102</v>
      </c>
      <c r="D42" s="504"/>
      <c r="E42" s="544">
        <v>0.5</v>
      </c>
      <c r="F42" s="559"/>
      <c r="G42" s="580">
        <v>0.5</v>
      </c>
      <c r="H42" s="560"/>
      <c r="I42" s="545">
        <v>0</v>
      </c>
      <c r="J42" s="560"/>
      <c r="K42" s="544">
        <v>0.6</v>
      </c>
      <c r="L42" s="494"/>
      <c r="M42" s="580">
        <v>0.7</v>
      </c>
      <c r="N42" s="494"/>
      <c r="O42" s="545">
        <v>-0.14285714285714282</v>
      </c>
      <c r="P42" s="494"/>
      <c r="Q42" s="544">
        <v>0.9</v>
      </c>
      <c r="R42" s="494"/>
      <c r="S42" s="580">
        <v>1.1000000000000001</v>
      </c>
      <c r="T42" s="494"/>
      <c r="U42" s="545">
        <v>-0.18181818181818185</v>
      </c>
    </row>
    <row r="43" spans="3:21">
      <c r="C43" s="547" t="s">
        <v>103</v>
      </c>
      <c r="D43" s="493"/>
      <c r="E43" s="812">
        <v>0.61</v>
      </c>
      <c r="F43" s="553"/>
      <c r="G43" s="813">
        <v>0.53</v>
      </c>
      <c r="H43" s="493"/>
      <c r="I43" s="811">
        <v>7.9999999999999964</v>
      </c>
      <c r="J43" s="493"/>
      <c r="K43" s="812">
        <v>0.57999999999999996</v>
      </c>
      <c r="L43" s="553"/>
      <c r="M43" s="813">
        <v>0.54</v>
      </c>
      <c r="N43" s="493"/>
      <c r="O43" s="811">
        <v>3.9999999999999925</v>
      </c>
      <c r="P43" s="494"/>
      <c r="Q43" s="812">
        <v>0.55000000000000004</v>
      </c>
      <c r="R43" s="553"/>
      <c r="S43" s="813">
        <v>0.56999999999999995</v>
      </c>
      <c r="T43" s="493"/>
      <c r="U43" s="811">
        <v>-1.9999999999999907</v>
      </c>
    </row>
    <row r="44" spans="3:21" ht="15">
      <c r="C44" s="547" t="s">
        <v>104</v>
      </c>
      <c r="D44" s="493"/>
      <c r="E44" s="812">
        <v>0.63</v>
      </c>
      <c r="F44" s="553"/>
      <c r="G44" s="813">
        <v>1</v>
      </c>
      <c r="H44" s="560"/>
      <c r="I44" s="811">
        <v>-37</v>
      </c>
      <c r="J44" s="560"/>
      <c r="K44" s="812">
        <v>1</v>
      </c>
      <c r="L44" s="553"/>
      <c r="M44" s="813">
        <v>1</v>
      </c>
      <c r="N44" s="560"/>
      <c r="O44" s="811">
        <v>0</v>
      </c>
      <c r="P44" s="494"/>
      <c r="Q44" s="812">
        <v>1</v>
      </c>
      <c r="R44" s="553"/>
      <c r="S44" s="813">
        <v>1</v>
      </c>
      <c r="T44" s="560"/>
      <c r="U44" s="811">
        <v>0</v>
      </c>
    </row>
    <row r="45" spans="3:21" ht="15">
      <c r="C45" s="796" t="s">
        <v>106</v>
      </c>
      <c r="D45" s="504"/>
      <c r="E45" s="797">
        <v>9.4</v>
      </c>
      <c r="F45" s="498"/>
      <c r="G45" s="797">
        <v>9.6</v>
      </c>
      <c r="H45" s="183"/>
      <c r="I45" s="798">
        <v>-2.0833333333333259E-2</v>
      </c>
      <c r="J45" s="183"/>
      <c r="K45" s="797">
        <v>9.5</v>
      </c>
      <c r="L45" s="494"/>
      <c r="M45" s="797">
        <v>9.6999999999999993</v>
      </c>
      <c r="N45" s="494"/>
      <c r="O45" s="798">
        <v>-2.0618556701030855E-2</v>
      </c>
      <c r="P45" s="494"/>
      <c r="Q45" s="797">
        <v>9.6</v>
      </c>
      <c r="R45" s="494"/>
      <c r="S45" s="797">
        <v>9.6</v>
      </c>
      <c r="T45" s="494"/>
      <c r="U45" s="798">
        <v>0</v>
      </c>
    </row>
    <row r="46" spans="3:21">
      <c r="C46" s="298"/>
    </row>
    <row r="47" spans="3:21" ht="22.5" customHeight="1">
      <c r="C47" s="837" t="s">
        <v>20</v>
      </c>
      <c r="D47" s="837"/>
      <c r="E47" s="837"/>
      <c r="F47" s="837"/>
      <c r="G47" s="837"/>
    </row>
    <row r="49" spans="3:7" ht="36" customHeight="1">
      <c r="C49" s="836" t="s">
        <v>55</v>
      </c>
      <c r="D49" s="836"/>
      <c r="E49" s="836"/>
      <c r="F49" s="836"/>
      <c r="G49" s="836"/>
    </row>
  </sheetData>
  <mergeCells count="2">
    <mergeCell ref="C47:G47"/>
    <mergeCell ref="C49:G49"/>
  </mergeCells>
  <printOptions horizontalCentered="1" verticalCentered="1"/>
  <pageMargins left="0.23622047244094491" right="0.23622047244094491" top="0.74803149606299213" bottom="0.74803149606299213" header="0.31496062992125984" footer="0.31496062992125984"/>
  <pageSetup paperSize="9" scale="85" orientation="portrait" r:id="rId1"/>
  <headerFooter differentFirst="1">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AB5CE-C5EF-422C-9535-DF98C85DE944}">
  <sheetPr>
    <pageSetUpPr fitToPage="1"/>
  </sheetPr>
  <dimension ref="C2:BP99"/>
  <sheetViews>
    <sheetView showGridLines="0" topLeftCell="A22" zoomScaleNormal="100" zoomScaleSheetLayoutView="100" workbookViewId="0">
      <selection activeCell="X38" sqref="X38:Y48"/>
    </sheetView>
  </sheetViews>
  <sheetFormatPr defaultColWidth="9.28515625" defaultRowHeight="14.25"/>
  <cols>
    <col min="1" max="2" width="3.7109375" style="1" customWidth="1"/>
    <col min="3" max="3" width="45.7109375" style="21" customWidth="1"/>
    <col min="4" max="4" width="0.85546875" style="22" customWidth="1"/>
    <col min="5" max="5" width="12.7109375" style="21" customWidth="1"/>
    <col min="6" max="6" width="0.85546875" style="22" customWidth="1"/>
    <col min="7" max="7" width="12.7109375" style="21" customWidth="1"/>
    <col min="8" max="8" width="0.85546875" style="22" customWidth="1"/>
    <col min="9" max="9" width="12.7109375" style="21" customWidth="1"/>
    <col min="10" max="10" width="3.7109375" style="22" customWidth="1"/>
    <col min="11" max="11" width="12.7109375" style="21" customWidth="1"/>
    <col min="12" max="12" width="0.85546875" style="338" customWidth="1"/>
    <col min="13" max="13" width="12.7109375" style="21" customWidth="1"/>
    <col min="14" max="14" width="0.85546875" style="22" customWidth="1"/>
    <col min="15" max="15" width="12.7109375" style="21" customWidth="1"/>
    <col min="16" max="16" width="3.7109375" style="22" customWidth="1"/>
    <col min="17" max="17" width="12.7109375" style="21" customWidth="1"/>
    <col min="18" max="18" width="0.85546875" style="22" customWidth="1"/>
    <col min="19" max="19" width="12.7109375" style="21" customWidth="1"/>
    <col min="20" max="20" width="0.85546875" style="22" customWidth="1"/>
    <col min="21" max="21" width="12.7109375" style="32" customWidth="1"/>
    <col min="22" max="22" width="0.7109375" style="22" customWidth="1"/>
    <col min="23" max="23" width="9.28515625" style="32" customWidth="1"/>
    <col min="24" max="25" width="9.28515625" style="32"/>
    <col min="26" max="16384" width="9.28515625" style="1"/>
  </cols>
  <sheetData>
    <row r="2" spans="3:68" ht="14.25" customHeight="1">
      <c r="C2" s="47" t="s">
        <v>73</v>
      </c>
      <c r="D2" s="47"/>
      <c r="E2" s="47"/>
      <c r="F2" s="47"/>
      <c r="H2" s="47"/>
      <c r="J2" s="47"/>
      <c r="K2" s="47"/>
      <c r="L2" s="347"/>
      <c r="N2" s="47"/>
      <c r="P2" s="47"/>
      <c r="Q2" s="47"/>
      <c r="R2" s="47"/>
      <c r="T2" s="47"/>
      <c r="V2" s="47"/>
      <c r="Y2" s="1"/>
    </row>
    <row r="3" spans="3:68" ht="15" customHeight="1" thickBot="1">
      <c r="C3" s="105"/>
      <c r="D3" s="105"/>
      <c r="E3" s="105"/>
      <c r="F3" s="105"/>
      <c r="G3" s="23"/>
      <c r="H3" s="105"/>
      <c r="I3" s="23"/>
      <c r="J3" s="105"/>
      <c r="K3" s="105"/>
      <c r="L3" s="346"/>
      <c r="M3" s="23"/>
      <c r="N3" s="105"/>
      <c r="O3" s="23"/>
      <c r="P3" s="105"/>
      <c r="Q3" s="105"/>
      <c r="R3" s="105"/>
      <c r="S3" s="23"/>
      <c r="T3" s="105"/>
      <c r="U3" s="23"/>
      <c r="V3" s="105"/>
      <c r="W3" s="3"/>
      <c r="X3" s="3"/>
      <c r="Y3" s="3"/>
    </row>
    <row r="4" spans="3:68">
      <c r="U4" s="3"/>
      <c r="W4" s="3"/>
      <c r="X4" s="3"/>
      <c r="Y4" s="3"/>
    </row>
    <row r="5" spans="3:68" ht="15" customHeight="1">
      <c r="C5" s="720" t="s">
        <v>5</v>
      </c>
      <c r="E5" s="721" t="s">
        <v>135</v>
      </c>
      <c r="F5" s="472"/>
      <c r="G5" s="721" t="s">
        <v>136</v>
      </c>
      <c r="H5" s="472"/>
      <c r="I5" s="721" t="s">
        <v>19</v>
      </c>
      <c r="J5" s="472"/>
      <c r="K5" s="721" t="s">
        <v>137</v>
      </c>
      <c r="L5" s="525"/>
      <c r="M5" s="721" t="s">
        <v>138</v>
      </c>
      <c r="N5" s="472"/>
      <c r="O5" s="721" t="s">
        <v>19</v>
      </c>
      <c r="P5" s="472"/>
      <c r="Q5" s="721" t="s">
        <v>139</v>
      </c>
      <c r="R5" s="472"/>
      <c r="S5" s="721" t="s">
        <v>140</v>
      </c>
      <c r="T5" s="472"/>
      <c r="U5" s="721" t="s">
        <v>19</v>
      </c>
      <c r="W5" s="3"/>
      <c r="X5" s="3"/>
      <c r="Y5" s="3"/>
    </row>
    <row r="6" spans="3:68" ht="15" customHeight="1">
      <c r="C6" s="405" t="s">
        <v>1</v>
      </c>
      <c r="D6" s="26"/>
      <c r="E6" s="411">
        <v>28321.3</v>
      </c>
      <c r="F6" s="403"/>
      <c r="G6" s="411">
        <v>27543.4</v>
      </c>
      <c r="H6" s="403"/>
      <c r="I6" s="582">
        <v>2.8242700610672529E-2</v>
      </c>
      <c r="J6" s="403"/>
      <c r="K6" s="411">
        <v>28321</v>
      </c>
      <c r="L6" s="526"/>
      <c r="M6" s="822">
        <v>27542</v>
      </c>
      <c r="N6" s="403"/>
      <c r="O6" s="582">
        <v>2.8284075230556968E-2</v>
      </c>
      <c r="P6" s="403"/>
      <c r="Q6" s="411">
        <v>28321</v>
      </c>
      <c r="R6" s="527"/>
      <c r="S6" s="411">
        <v>28337</v>
      </c>
      <c r="T6" s="403"/>
      <c r="U6" s="582">
        <v>-5.6463281222430043E-4</v>
      </c>
      <c r="V6" s="26"/>
      <c r="W6" s="29"/>
      <c r="X6" s="29"/>
      <c r="Y6" s="3"/>
    </row>
    <row r="7" spans="3:68" ht="15" customHeight="1">
      <c r="C7" s="405" t="s">
        <v>3</v>
      </c>
      <c r="D7" s="26"/>
      <c r="E7" s="411">
        <v>15847.6</v>
      </c>
      <c r="F7" s="403"/>
      <c r="G7" s="411">
        <v>15745.8</v>
      </c>
      <c r="H7" s="403"/>
      <c r="I7" s="582">
        <v>6.4652161211244327E-3</v>
      </c>
      <c r="J7" s="403"/>
      <c r="K7" s="411">
        <v>15739</v>
      </c>
      <c r="L7" s="528"/>
      <c r="M7" s="411">
        <v>15746</v>
      </c>
      <c r="N7" s="403"/>
      <c r="O7" s="582">
        <v>-4.4455734789787885E-4</v>
      </c>
      <c r="P7" s="403"/>
      <c r="Q7" s="411">
        <v>15739</v>
      </c>
      <c r="R7" s="403"/>
      <c r="S7" s="411">
        <v>15853</v>
      </c>
      <c r="T7" s="403"/>
      <c r="U7" s="582">
        <v>-7.1910679366681387E-3</v>
      </c>
      <c r="V7" s="26"/>
      <c r="W7" s="29"/>
      <c r="X7" s="29"/>
      <c r="Y7" s="3"/>
    </row>
    <row r="8" spans="3:68" ht="15" customHeight="1">
      <c r="C8" s="405" t="s">
        <v>107</v>
      </c>
      <c r="D8" s="26"/>
      <c r="E8" s="411">
        <v>859.6</v>
      </c>
      <c r="F8" s="403"/>
      <c r="G8" s="411">
        <v>859.6</v>
      </c>
      <c r="H8" s="403"/>
      <c r="I8" s="582">
        <v>0</v>
      </c>
      <c r="J8" s="403"/>
      <c r="K8" s="411">
        <v>860</v>
      </c>
      <c r="L8" s="528"/>
      <c r="M8" s="411">
        <v>860</v>
      </c>
      <c r="N8" s="403"/>
      <c r="O8" s="582">
        <v>0</v>
      </c>
      <c r="P8" s="403"/>
      <c r="Q8" s="411">
        <v>860</v>
      </c>
      <c r="R8" s="403"/>
      <c r="S8" s="411">
        <v>860</v>
      </c>
      <c r="T8" s="403"/>
      <c r="U8" s="582">
        <v>0</v>
      </c>
      <c r="V8" s="26"/>
      <c r="W8" s="29"/>
      <c r="X8" s="29"/>
      <c r="Y8" s="3"/>
    </row>
    <row r="9" spans="3:68" ht="15" customHeight="1">
      <c r="C9" s="405" t="s">
        <v>108</v>
      </c>
      <c r="D9" s="26"/>
      <c r="E9" s="411">
        <v>3366.7</v>
      </c>
      <c r="F9" s="403"/>
      <c r="G9" s="411">
        <v>2357.5</v>
      </c>
      <c r="H9" s="403"/>
      <c r="I9" s="582">
        <v>0.42808059384941666</v>
      </c>
      <c r="J9" s="403"/>
      <c r="K9" s="411">
        <v>3362</v>
      </c>
      <c r="L9" s="528"/>
      <c r="M9" s="411">
        <v>2003</v>
      </c>
      <c r="N9" s="403"/>
      <c r="O9" s="582">
        <v>0.67848227658512228</v>
      </c>
      <c r="P9" s="403"/>
      <c r="Q9" s="411">
        <v>2847</v>
      </c>
      <c r="R9" s="403"/>
      <c r="S9" s="411">
        <v>1618</v>
      </c>
      <c r="T9" s="403"/>
      <c r="U9" s="582">
        <v>0.75957972805933249</v>
      </c>
      <c r="V9" s="26"/>
      <c r="W9" s="3"/>
      <c r="X9" s="3"/>
      <c r="Y9" s="3"/>
    </row>
    <row r="10" spans="3:68" ht="15" customHeight="1">
      <c r="C10" s="405" t="s">
        <v>109</v>
      </c>
      <c r="D10" s="26"/>
      <c r="E10" s="411">
        <v>12798.9</v>
      </c>
      <c r="F10" s="527"/>
      <c r="G10" s="476">
        <v>11816.9</v>
      </c>
      <c r="H10" s="527"/>
      <c r="I10" s="583">
        <v>8.3101320989430391E-2</v>
      </c>
      <c r="J10" s="527"/>
      <c r="K10" s="476">
        <v>12373</v>
      </c>
      <c r="L10" s="526"/>
      <c r="M10" s="476">
        <v>11313</v>
      </c>
      <c r="N10" s="527"/>
      <c r="O10" s="583">
        <v>9.3697516131883679E-2</v>
      </c>
      <c r="P10" s="527"/>
      <c r="Q10" s="476">
        <v>12331</v>
      </c>
      <c r="R10" s="527"/>
      <c r="S10" s="476">
        <v>10744</v>
      </c>
      <c r="T10" s="527"/>
      <c r="U10" s="583">
        <v>0.14771034996276991</v>
      </c>
      <c r="V10" s="185"/>
      <c r="W10" s="3"/>
      <c r="X10" s="3"/>
      <c r="Y10" s="3"/>
    </row>
    <row r="11" spans="3:68" ht="15" customHeight="1">
      <c r="C11" s="406" t="s">
        <v>110</v>
      </c>
      <c r="D11" s="52"/>
      <c r="E11" s="400">
        <v>61194.2</v>
      </c>
      <c r="F11" s="407"/>
      <c r="G11" s="400">
        <v>58323.199999999997</v>
      </c>
      <c r="H11" s="407"/>
      <c r="I11" s="584">
        <v>4.9225694063425876E-2</v>
      </c>
      <c r="J11" s="407"/>
      <c r="K11" s="400">
        <v>60655</v>
      </c>
      <c r="L11" s="529"/>
      <c r="M11" s="400">
        <v>57464</v>
      </c>
      <c r="N11" s="407"/>
      <c r="O11" s="584">
        <v>5.5530419044967284E-2</v>
      </c>
      <c r="P11" s="407"/>
      <c r="Q11" s="400">
        <v>60098</v>
      </c>
      <c r="R11" s="407"/>
      <c r="S11" s="400">
        <v>57412</v>
      </c>
      <c r="T11" s="407"/>
      <c r="U11" s="584">
        <v>4.6784644325228178E-2</v>
      </c>
      <c r="V11" s="52"/>
      <c r="W11" s="31"/>
      <c r="X11" s="3"/>
      <c r="Y11" s="3"/>
    </row>
    <row r="12" spans="3:68" ht="15" customHeight="1">
      <c r="C12" s="405" t="s">
        <v>86</v>
      </c>
      <c r="D12" s="26"/>
      <c r="E12" s="411">
        <v>3328</v>
      </c>
      <c r="F12" s="403"/>
      <c r="G12" s="411">
        <v>3328</v>
      </c>
      <c r="H12" s="403"/>
      <c r="I12" s="582">
        <v>0</v>
      </c>
      <c r="J12" s="403"/>
      <c r="K12" s="411">
        <v>3328</v>
      </c>
      <c r="L12" s="528"/>
      <c r="M12" s="411">
        <v>3328</v>
      </c>
      <c r="N12" s="403"/>
      <c r="O12" s="582">
        <v>0</v>
      </c>
      <c r="P12" s="403"/>
      <c r="Q12" s="411">
        <v>3328</v>
      </c>
      <c r="R12" s="403"/>
      <c r="S12" s="411">
        <v>3328</v>
      </c>
      <c r="T12" s="403"/>
      <c r="U12" s="582">
        <v>0</v>
      </c>
      <c r="V12" s="26"/>
      <c r="W12" s="3"/>
      <c r="X12" s="3"/>
      <c r="Y12" s="3"/>
    </row>
    <row r="13" spans="3:68" ht="15" customHeight="1">
      <c r="C13" s="406" t="s">
        <v>87</v>
      </c>
      <c r="D13" s="52"/>
      <c r="E13" s="400">
        <v>64522.2</v>
      </c>
      <c r="F13" s="407"/>
      <c r="G13" s="400">
        <v>61651.199999999997</v>
      </c>
      <c r="H13" s="407"/>
      <c r="I13" s="584">
        <v>4.6568436624104641E-2</v>
      </c>
      <c r="J13" s="407"/>
      <c r="K13" s="400">
        <v>63983</v>
      </c>
      <c r="L13" s="529"/>
      <c r="M13" s="400">
        <v>60792</v>
      </c>
      <c r="N13" s="407"/>
      <c r="O13" s="584">
        <v>5.2490459270956705E-2</v>
      </c>
      <c r="P13" s="407"/>
      <c r="Q13" s="400">
        <v>63426</v>
      </c>
      <c r="R13" s="407"/>
      <c r="S13" s="400">
        <v>60740</v>
      </c>
      <c r="T13" s="407"/>
      <c r="U13" s="584">
        <v>4.4221270991109646E-2</v>
      </c>
      <c r="V13" s="52"/>
      <c r="W13" s="3"/>
      <c r="X13" s="3"/>
      <c r="Y13" s="3"/>
    </row>
    <row r="14" spans="3:68" ht="15" customHeight="1">
      <c r="C14" s="405" t="s">
        <v>111</v>
      </c>
      <c r="D14" s="26"/>
      <c r="E14" s="411">
        <v>4627.3</v>
      </c>
      <c r="F14" s="403"/>
      <c r="G14" s="411">
        <v>4627.3</v>
      </c>
      <c r="H14" s="403"/>
      <c r="I14" s="582">
        <v>0</v>
      </c>
      <c r="J14" s="403"/>
      <c r="K14" s="411">
        <v>4627</v>
      </c>
      <c r="L14" s="528"/>
      <c r="M14" s="411">
        <v>4627</v>
      </c>
      <c r="N14" s="403"/>
      <c r="O14" s="582">
        <v>0</v>
      </c>
      <c r="P14" s="403"/>
      <c r="Q14" s="411">
        <v>4627</v>
      </c>
      <c r="R14" s="403"/>
      <c r="S14" s="411">
        <v>4627</v>
      </c>
      <c r="T14" s="403"/>
      <c r="U14" s="582">
        <v>0</v>
      </c>
      <c r="V14" s="26"/>
      <c r="W14" s="3"/>
      <c r="X14" s="3"/>
      <c r="Y14" s="3"/>
    </row>
    <row r="15" spans="3:68" ht="15" customHeight="1">
      <c r="C15" s="405" t="s">
        <v>2</v>
      </c>
      <c r="D15" s="26"/>
      <c r="E15" s="411">
        <v>12419.8</v>
      </c>
      <c r="F15" s="403"/>
      <c r="G15" s="411">
        <v>11570.2</v>
      </c>
      <c r="H15" s="403"/>
      <c r="I15" s="582">
        <v>7.3430018495790783E-2</v>
      </c>
      <c r="J15" s="403"/>
      <c r="K15" s="411">
        <v>12420</v>
      </c>
      <c r="L15" s="528"/>
      <c r="M15" s="411">
        <v>11520</v>
      </c>
      <c r="N15" s="403"/>
      <c r="O15" s="582">
        <v>7.8125E-2</v>
      </c>
      <c r="P15" s="403"/>
      <c r="Q15" s="411">
        <v>11622</v>
      </c>
      <c r="R15" s="403"/>
      <c r="S15" s="411">
        <v>11983</v>
      </c>
      <c r="T15" s="403"/>
      <c r="U15" s="582">
        <v>-3.0126011850121006E-2</v>
      </c>
      <c r="V15" s="26"/>
      <c r="W15" s="3"/>
      <c r="X15" s="3"/>
      <c r="Y15" s="3"/>
    </row>
    <row r="16" spans="3:68" ht="15" customHeight="1">
      <c r="C16" s="405" t="s">
        <v>112</v>
      </c>
      <c r="D16" s="26"/>
      <c r="E16" s="411">
        <v>4746.8</v>
      </c>
      <c r="F16" s="403"/>
      <c r="G16" s="411">
        <v>5294.8</v>
      </c>
      <c r="H16" s="403"/>
      <c r="I16" s="582">
        <v>-0.1034977713983531</v>
      </c>
      <c r="J16" s="403"/>
      <c r="K16" s="411">
        <v>4747</v>
      </c>
      <c r="L16" s="528"/>
      <c r="M16" s="411">
        <v>5215</v>
      </c>
      <c r="N16" s="403"/>
      <c r="O16" s="582">
        <v>-8.9741131351869605E-2</v>
      </c>
      <c r="P16" s="403"/>
      <c r="Q16" s="411">
        <v>4758</v>
      </c>
      <c r="R16" s="403"/>
      <c r="S16" s="411">
        <v>5616</v>
      </c>
      <c r="T16" s="403"/>
      <c r="U16" s="582">
        <v>-0.15277777777777779</v>
      </c>
      <c r="V16" s="26"/>
      <c r="W16" s="33"/>
      <c r="X16" s="33"/>
      <c r="Y16" s="33"/>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row>
    <row r="17" spans="3:68" ht="15" customHeight="1">
      <c r="C17" s="408" t="s">
        <v>113</v>
      </c>
      <c r="D17" s="53"/>
      <c r="E17" s="413">
        <v>21793.9</v>
      </c>
      <c r="F17" s="409"/>
      <c r="G17" s="413">
        <v>21492.3</v>
      </c>
      <c r="H17" s="409"/>
      <c r="I17" s="585">
        <v>1.4032932724743381E-2</v>
      </c>
      <c r="J17" s="409"/>
      <c r="K17" s="413">
        <v>21794</v>
      </c>
      <c r="L17" s="530"/>
      <c r="M17" s="413">
        <v>21362</v>
      </c>
      <c r="N17" s="409"/>
      <c r="O17" s="585">
        <v>2.0222825578129388E-2</v>
      </c>
      <c r="P17" s="409"/>
      <c r="Q17" s="413">
        <v>21007</v>
      </c>
      <c r="R17" s="409"/>
      <c r="S17" s="413">
        <v>22227</v>
      </c>
      <c r="T17" s="409"/>
      <c r="U17" s="585">
        <v>-5.4888199037207E-2</v>
      </c>
      <c r="V17" s="53"/>
      <c r="W17" s="3"/>
      <c r="X17" s="3"/>
      <c r="Y17" s="3"/>
    </row>
    <row r="18" spans="3:68" ht="15" customHeight="1">
      <c r="C18" s="54" t="s">
        <v>114</v>
      </c>
      <c r="E18" s="55">
        <v>86316.1</v>
      </c>
      <c r="F18" s="398"/>
      <c r="G18" s="55">
        <v>83143.5</v>
      </c>
      <c r="H18" s="398"/>
      <c r="I18" s="481">
        <v>3.8158124206943485E-2</v>
      </c>
      <c r="J18" s="398"/>
      <c r="K18" s="55">
        <v>85777</v>
      </c>
      <c r="L18" s="531"/>
      <c r="M18" s="55">
        <v>82154</v>
      </c>
      <c r="N18" s="398"/>
      <c r="O18" s="481">
        <v>4.410010468145191E-2</v>
      </c>
      <c r="P18" s="398"/>
      <c r="Q18" s="55">
        <v>84434</v>
      </c>
      <c r="R18" s="398"/>
      <c r="S18" s="55">
        <v>82966</v>
      </c>
      <c r="T18" s="398"/>
      <c r="U18" s="481">
        <v>1.7693995130535399E-2</v>
      </c>
      <c r="W18" s="3"/>
      <c r="X18" s="3"/>
      <c r="Y18" s="3"/>
    </row>
    <row r="19" spans="3:68" ht="14.65" customHeight="1">
      <c r="C19" s="54" t="s">
        <v>56</v>
      </c>
      <c r="E19" s="55">
        <v>6584.7</v>
      </c>
      <c r="F19" s="398"/>
      <c r="G19" s="55">
        <v>6289.6</v>
      </c>
      <c r="H19" s="398"/>
      <c r="I19" s="481">
        <v>4.6918722971254045E-2</v>
      </c>
      <c r="J19" s="398"/>
      <c r="K19" s="55">
        <v>6585</v>
      </c>
      <c r="L19" s="531"/>
      <c r="M19" s="55">
        <v>6290</v>
      </c>
      <c r="N19" s="398"/>
      <c r="O19" s="481">
        <v>4.6899841017488078E-2</v>
      </c>
      <c r="P19" s="398"/>
      <c r="Q19" s="55">
        <v>6291</v>
      </c>
      <c r="R19" s="398"/>
      <c r="S19" s="55">
        <v>6197</v>
      </c>
      <c r="T19" s="398"/>
      <c r="U19" s="481">
        <v>1.5168629982249476E-2</v>
      </c>
      <c r="W19" s="3"/>
      <c r="X19" s="3"/>
      <c r="Y19" s="3"/>
    </row>
    <row r="20" spans="3:68" ht="15" customHeight="1">
      <c r="C20" s="54" t="s">
        <v>115</v>
      </c>
      <c r="E20" s="55">
        <v>92900.800000000003</v>
      </c>
      <c r="F20" s="398"/>
      <c r="G20" s="55">
        <v>89433.1</v>
      </c>
      <c r="H20" s="398"/>
      <c r="I20" s="481">
        <v>3.8774234595468533E-2</v>
      </c>
      <c r="J20" s="398"/>
      <c r="K20" s="55">
        <v>92361</v>
      </c>
      <c r="L20" s="531"/>
      <c r="M20" s="55">
        <v>88443</v>
      </c>
      <c r="N20" s="398"/>
      <c r="O20" s="481">
        <v>4.429971846273871E-2</v>
      </c>
      <c r="P20" s="398"/>
      <c r="Q20" s="55">
        <v>90725</v>
      </c>
      <c r="R20" s="398"/>
      <c r="S20" s="55">
        <v>89163</v>
      </c>
      <c r="T20" s="398"/>
      <c r="U20" s="481">
        <v>1.7518477395332143E-2</v>
      </c>
      <c r="W20" s="3"/>
      <c r="X20" s="3"/>
      <c r="Y20" s="3"/>
    </row>
    <row r="21" spans="3:68" s="34" customFormat="1">
      <c r="C21" s="57"/>
      <c r="D21" s="58"/>
      <c r="E21" s="280"/>
      <c r="F21" s="36"/>
      <c r="G21" s="280"/>
      <c r="H21" s="36"/>
      <c r="I21" s="280"/>
      <c r="J21" s="36"/>
      <c r="K21" s="280"/>
      <c r="L21" s="345"/>
      <c r="M21" s="280"/>
      <c r="N21" s="36"/>
      <c r="O21" s="280"/>
      <c r="P21" s="36"/>
      <c r="Q21" s="280"/>
      <c r="R21" s="36"/>
      <c r="S21" s="280"/>
      <c r="T21" s="36"/>
      <c r="U21" s="300"/>
      <c r="V21" s="36"/>
      <c r="W21" s="3"/>
      <c r="X21" s="3"/>
      <c r="Y21" s="3"/>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row>
    <row r="22" spans="3:68" s="34" customFormat="1" ht="15.75">
      <c r="C22" s="47" t="s">
        <v>21</v>
      </c>
      <c r="D22" s="58"/>
      <c r="E22" s="281"/>
      <c r="F22" s="36"/>
      <c r="G22" s="281"/>
      <c r="H22" s="36"/>
      <c r="I22" s="281"/>
      <c r="J22" s="36"/>
      <c r="K22" s="281"/>
      <c r="L22" s="345"/>
      <c r="M22" s="281"/>
      <c r="N22" s="36"/>
      <c r="O22" s="281"/>
      <c r="P22" s="36"/>
      <c r="Q22" s="281"/>
      <c r="R22" s="36"/>
      <c r="S22" s="281"/>
      <c r="T22" s="36"/>
      <c r="U22" s="300"/>
      <c r="V22" s="36"/>
      <c r="W22" s="3"/>
      <c r="X22" s="3"/>
      <c r="Y22" s="3"/>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row>
    <row r="23" spans="3:68" s="34" customFormat="1">
      <c r="C23" s="57"/>
      <c r="D23" s="58"/>
      <c r="E23" s="58"/>
      <c r="F23" s="36"/>
      <c r="G23" s="59"/>
      <c r="H23" s="36"/>
      <c r="I23" s="59"/>
      <c r="J23" s="36"/>
      <c r="K23" s="58"/>
      <c r="L23" s="345"/>
      <c r="M23" s="59"/>
      <c r="N23" s="36"/>
      <c r="O23" s="59"/>
      <c r="P23" s="36"/>
      <c r="Q23" s="58"/>
      <c r="R23" s="36"/>
      <c r="S23" s="59"/>
      <c r="T23" s="36"/>
      <c r="U23" s="300"/>
      <c r="V23" s="36"/>
      <c r="W23" s="3"/>
      <c r="X23" s="3"/>
      <c r="Y23" s="3"/>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row>
    <row r="24" spans="3:68">
      <c r="C24" s="780" t="s">
        <v>95</v>
      </c>
      <c r="E24" s="781" t="str">
        <f>+E5</f>
        <v>Q3 2025</v>
      </c>
      <c r="F24" s="472"/>
      <c r="G24" s="781" t="str">
        <f>+G5</f>
        <v>Q3 2024</v>
      </c>
      <c r="H24" s="472"/>
      <c r="I24" s="781" t="str">
        <f>+I5</f>
        <v>∆% yoy</v>
      </c>
      <c r="J24" s="472"/>
      <c r="K24" s="781" t="str">
        <f>K5</f>
        <v>Q2 2025</v>
      </c>
      <c r="L24" s="525"/>
      <c r="M24" s="781" t="str">
        <f>M5</f>
        <v>Q2 2024</v>
      </c>
      <c r="N24" s="472"/>
      <c r="O24" s="781" t="str">
        <f>+O5</f>
        <v>∆% yoy</v>
      </c>
      <c r="P24" s="472"/>
      <c r="Q24" s="781" t="str">
        <f>Q5</f>
        <v>Q1 2025</v>
      </c>
      <c r="R24" s="472"/>
      <c r="S24" s="781" t="str">
        <f>S5</f>
        <v>Q1 2024</v>
      </c>
      <c r="T24" s="472"/>
      <c r="U24" s="781" t="str">
        <f>+U5</f>
        <v>∆% yoy</v>
      </c>
      <c r="W24" s="842"/>
      <c r="X24" s="842"/>
      <c r="Y24" s="842"/>
    </row>
    <row r="25" spans="3:68">
      <c r="C25" s="405" t="s">
        <v>1</v>
      </c>
      <c r="D25" s="26"/>
      <c r="E25" s="411">
        <v>12995.4</v>
      </c>
      <c r="F25" s="403"/>
      <c r="G25" s="411">
        <v>12993.2</v>
      </c>
      <c r="H25" s="403"/>
      <c r="I25" s="582">
        <v>1.6931933626811781E-4</v>
      </c>
      <c r="J25" s="403"/>
      <c r="K25" s="411">
        <v>12995</v>
      </c>
      <c r="L25" s="526"/>
      <c r="M25" s="411">
        <v>12992</v>
      </c>
      <c r="N25" s="403"/>
      <c r="O25" s="582">
        <v>2.3091133004926107E-4</v>
      </c>
      <c r="P25" s="403"/>
      <c r="Q25" s="411">
        <v>12995</v>
      </c>
      <c r="R25" s="527"/>
      <c r="S25" s="411">
        <v>12995</v>
      </c>
      <c r="T25" s="403"/>
      <c r="U25" s="582">
        <v>0</v>
      </c>
      <c r="V25" s="26"/>
      <c r="W25" s="33"/>
      <c r="X25" s="33"/>
      <c r="Y25" s="33"/>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row>
    <row r="26" spans="3:68">
      <c r="C26" s="405" t="s">
        <v>3</v>
      </c>
      <c r="D26" s="26"/>
      <c r="E26" s="411">
        <v>874.3</v>
      </c>
      <c r="F26" s="403"/>
      <c r="G26" s="411">
        <v>874.3</v>
      </c>
      <c r="H26" s="403"/>
      <c r="I26" s="582">
        <v>0</v>
      </c>
      <c r="J26" s="403"/>
      <c r="K26" s="411">
        <v>874</v>
      </c>
      <c r="L26" s="528"/>
      <c r="M26" s="411">
        <v>874</v>
      </c>
      <c r="N26" s="403"/>
      <c r="O26" s="582">
        <v>0</v>
      </c>
      <c r="P26" s="403"/>
      <c r="Q26" s="411">
        <v>874</v>
      </c>
      <c r="R26" s="403"/>
      <c r="S26" s="411">
        <v>874</v>
      </c>
      <c r="T26" s="403"/>
      <c r="U26" s="582">
        <v>0</v>
      </c>
      <c r="V26" s="26"/>
      <c r="W26" s="3"/>
      <c r="X26" s="3"/>
      <c r="Y26" s="3"/>
    </row>
    <row r="27" spans="3:68">
      <c r="C27" s="405" t="s">
        <v>107</v>
      </c>
      <c r="D27" s="26"/>
      <c r="E27" s="411">
        <v>776.3</v>
      </c>
      <c r="F27" s="403"/>
      <c r="G27" s="411">
        <v>776.3</v>
      </c>
      <c r="H27" s="403"/>
      <c r="I27" s="582">
        <v>0</v>
      </c>
      <c r="J27" s="403"/>
      <c r="K27" s="411">
        <v>776</v>
      </c>
      <c r="L27" s="528"/>
      <c r="M27" s="411">
        <v>776</v>
      </c>
      <c r="N27" s="403"/>
      <c r="O27" s="582">
        <v>0</v>
      </c>
      <c r="P27" s="403"/>
      <c r="Q27" s="411">
        <v>776</v>
      </c>
      <c r="R27" s="403"/>
      <c r="S27" s="411">
        <v>776</v>
      </c>
      <c r="T27" s="403"/>
      <c r="U27" s="582">
        <v>0</v>
      </c>
      <c r="V27" s="26"/>
      <c r="W27" s="3"/>
      <c r="X27" s="31"/>
      <c r="Y27" s="31"/>
    </row>
    <row r="28" spans="3:68">
      <c r="C28" s="405" t="s">
        <v>108</v>
      </c>
      <c r="D28" s="26"/>
      <c r="E28" s="411">
        <v>1688.4</v>
      </c>
      <c r="F28" s="403"/>
      <c r="G28" s="411">
        <v>799</v>
      </c>
      <c r="H28" s="403"/>
      <c r="I28" s="582">
        <v>1.1131414267834794</v>
      </c>
      <c r="J28" s="403"/>
      <c r="K28" s="411">
        <v>1688</v>
      </c>
      <c r="L28" s="528"/>
      <c r="M28" s="411">
        <v>445</v>
      </c>
      <c r="N28" s="403"/>
      <c r="O28" s="582">
        <v>2.7932584269662923</v>
      </c>
      <c r="P28" s="403"/>
      <c r="Q28" s="411">
        <v>1174</v>
      </c>
      <c r="R28" s="403"/>
      <c r="S28" s="411">
        <v>214</v>
      </c>
      <c r="T28" s="403"/>
      <c r="U28" s="582">
        <v>4.4859813084112146</v>
      </c>
      <c r="V28" s="26"/>
      <c r="W28" s="3"/>
      <c r="X28" s="31"/>
      <c r="Y28" s="31"/>
    </row>
    <row r="29" spans="3:68">
      <c r="C29" s="405" t="s">
        <v>109</v>
      </c>
      <c r="D29" s="26"/>
      <c r="E29" s="411">
        <v>446.6</v>
      </c>
      <c r="F29" s="403"/>
      <c r="G29" s="411">
        <v>366.1</v>
      </c>
      <c r="H29" s="403"/>
      <c r="I29" s="583">
        <v>0.21988527724665391</v>
      </c>
      <c r="J29" s="403"/>
      <c r="K29" s="411">
        <v>437</v>
      </c>
      <c r="L29" s="528"/>
      <c r="M29" s="411">
        <v>333</v>
      </c>
      <c r="N29" s="403"/>
      <c r="O29" s="583">
        <v>0.31231231231231232</v>
      </c>
      <c r="P29" s="403"/>
      <c r="Q29" s="411">
        <v>436</v>
      </c>
      <c r="R29" s="403"/>
      <c r="S29" s="411">
        <v>250</v>
      </c>
      <c r="T29" s="403"/>
      <c r="U29" s="583">
        <v>0.74399999999999999</v>
      </c>
      <c r="V29" s="26"/>
      <c r="W29" s="3"/>
      <c r="X29" s="31"/>
      <c r="Y29" s="31"/>
    </row>
    <row r="30" spans="3:68">
      <c r="C30" s="406" t="s">
        <v>110</v>
      </c>
      <c r="D30" s="52"/>
      <c r="E30" s="400">
        <v>16780.900000000001</v>
      </c>
      <c r="F30" s="407"/>
      <c r="G30" s="400">
        <v>15808.8</v>
      </c>
      <c r="H30" s="407"/>
      <c r="I30" s="586">
        <v>6.1491068265776161E-2</v>
      </c>
      <c r="J30" s="407"/>
      <c r="K30" s="400">
        <v>16772</v>
      </c>
      <c r="L30" s="529"/>
      <c r="M30" s="400">
        <v>15420</v>
      </c>
      <c r="N30" s="407"/>
      <c r="O30" s="586">
        <v>8.7678339818417633E-2</v>
      </c>
      <c r="P30" s="407"/>
      <c r="Q30" s="400">
        <v>16256</v>
      </c>
      <c r="R30" s="407"/>
      <c r="S30" s="400">
        <v>15109</v>
      </c>
      <c r="T30" s="407"/>
      <c r="U30" s="586">
        <v>7.5915017539215035E-2</v>
      </c>
      <c r="V30" s="52"/>
      <c r="W30" s="3"/>
      <c r="X30" s="31"/>
      <c r="Y30" s="31"/>
    </row>
    <row r="31" spans="3:68">
      <c r="C31" s="405" t="s">
        <v>111</v>
      </c>
      <c r="D31" s="26"/>
      <c r="E31" s="411">
        <v>4160.1000000000004</v>
      </c>
      <c r="F31" s="403"/>
      <c r="G31" s="411">
        <v>4160.1000000000004</v>
      </c>
      <c r="H31" s="403"/>
      <c r="I31" s="582">
        <v>0</v>
      </c>
      <c r="J31" s="403"/>
      <c r="K31" s="411">
        <v>4160</v>
      </c>
      <c r="L31" s="528"/>
      <c r="M31" s="411">
        <v>4160</v>
      </c>
      <c r="N31" s="403"/>
      <c r="O31" s="582">
        <v>0</v>
      </c>
      <c r="P31" s="403"/>
      <c r="Q31" s="411">
        <v>4160</v>
      </c>
      <c r="R31" s="403"/>
      <c r="S31" s="411">
        <v>4160</v>
      </c>
      <c r="T31" s="403"/>
      <c r="U31" s="582">
        <v>0</v>
      </c>
      <c r="V31" s="26"/>
      <c r="W31" s="3"/>
      <c r="X31" s="31"/>
      <c r="Y31" s="31"/>
    </row>
    <row r="32" spans="3:68">
      <c r="C32" s="405" t="s">
        <v>2</v>
      </c>
      <c r="D32" s="26"/>
      <c r="E32" s="411">
        <v>5507</v>
      </c>
      <c r="F32" s="403"/>
      <c r="G32" s="411">
        <v>4657.3999999999996</v>
      </c>
      <c r="H32" s="403"/>
      <c r="I32" s="582">
        <v>0.18241937561729729</v>
      </c>
      <c r="J32" s="403"/>
      <c r="K32" s="411">
        <v>5507</v>
      </c>
      <c r="L32" s="528"/>
      <c r="M32" s="411">
        <v>4607</v>
      </c>
      <c r="N32" s="403"/>
      <c r="O32" s="582">
        <v>0.19535489472541784</v>
      </c>
      <c r="P32" s="403"/>
      <c r="Q32" s="411">
        <v>4709</v>
      </c>
      <c r="R32" s="403"/>
      <c r="S32" s="411">
        <v>4607</v>
      </c>
      <c r="T32" s="403"/>
      <c r="U32" s="582">
        <v>2.2140221402214021E-2</v>
      </c>
      <c r="V32" s="26"/>
      <c r="W32" s="3"/>
      <c r="X32" s="31"/>
      <c r="Y32" s="31"/>
    </row>
    <row r="33" spans="3:68">
      <c r="C33" s="405" t="s">
        <v>112</v>
      </c>
      <c r="D33" s="26"/>
      <c r="E33" s="411">
        <v>1632.8</v>
      </c>
      <c r="F33" s="403"/>
      <c r="G33" s="411">
        <v>2131.6999999999998</v>
      </c>
      <c r="H33" s="403"/>
      <c r="I33" s="582">
        <v>-0.23403856077309185</v>
      </c>
      <c r="J33" s="403"/>
      <c r="K33" s="411">
        <v>1633</v>
      </c>
      <c r="L33" s="528"/>
      <c r="M33" s="411">
        <v>2052</v>
      </c>
      <c r="N33" s="403"/>
      <c r="O33" s="582">
        <v>-0.20419103313840156</v>
      </c>
      <c r="P33" s="403"/>
      <c r="Q33" s="411">
        <v>1633</v>
      </c>
      <c r="R33" s="403"/>
      <c r="S33" s="411">
        <v>2052</v>
      </c>
      <c r="T33" s="403"/>
      <c r="U33" s="582">
        <v>-0.20419103313840156</v>
      </c>
      <c r="V33" s="26"/>
      <c r="W33" s="3"/>
      <c r="X33" s="3"/>
      <c r="Y33" s="3"/>
    </row>
    <row r="34" spans="3:68">
      <c r="C34" s="408" t="s">
        <v>113</v>
      </c>
      <c r="D34" s="53"/>
      <c r="E34" s="564">
        <v>11299.9</v>
      </c>
      <c r="F34" s="409"/>
      <c r="G34" s="564">
        <v>10949.2</v>
      </c>
      <c r="H34" s="409"/>
      <c r="I34" s="587">
        <v>3.2029737332407743E-2</v>
      </c>
      <c r="J34" s="409"/>
      <c r="K34" s="564">
        <v>11300</v>
      </c>
      <c r="L34" s="530"/>
      <c r="M34" s="564">
        <v>10819</v>
      </c>
      <c r="N34" s="409"/>
      <c r="O34" s="587">
        <v>4.4458822442000182E-2</v>
      </c>
      <c r="P34" s="409"/>
      <c r="Q34" s="564">
        <v>10502</v>
      </c>
      <c r="R34" s="409"/>
      <c r="S34" s="564">
        <v>10819</v>
      </c>
      <c r="T34" s="409"/>
      <c r="U34" s="587">
        <v>-2.9300305018948147E-2</v>
      </c>
      <c r="V34" s="53"/>
      <c r="W34" s="3"/>
      <c r="X34" s="3"/>
      <c r="Y34" s="3"/>
    </row>
    <row r="35" spans="3:68">
      <c r="C35" s="61" t="s">
        <v>0</v>
      </c>
      <c r="E35" s="62">
        <v>28080.799999999999</v>
      </c>
      <c r="F35" s="398"/>
      <c r="G35" s="432">
        <v>26757.9</v>
      </c>
      <c r="H35" s="398"/>
      <c r="I35" s="515">
        <v>4.9439604752241309E-2</v>
      </c>
      <c r="J35" s="398"/>
      <c r="K35" s="62">
        <v>28072</v>
      </c>
      <c r="L35" s="531"/>
      <c r="M35" s="432">
        <v>26239</v>
      </c>
      <c r="N35" s="398"/>
      <c r="O35" s="515">
        <v>6.9857845192271048E-2</v>
      </c>
      <c r="P35" s="398"/>
      <c r="Q35" s="62">
        <v>26758</v>
      </c>
      <c r="R35" s="398"/>
      <c r="S35" s="432">
        <v>25928</v>
      </c>
      <c r="T35" s="398"/>
      <c r="U35" s="515">
        <v>3.201172477630361E-2</v>
      </c>
      <c r="W35" s="33"/>
      <c r="X35" s="33"/>
      <c r="Y35" s="33"/>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row>
    <row r="36" spans="3:68" s="34" customFormat="1">
      <c r="C36" s="63"/>
      <c r="D36" s="36"/>
      <c r="E36" s="64"/>
      <c r="F36" s="36"/>
      <c r="G36" s="64"/>
      <c r="H36" s="36"/>
      <c r="I36" s="64"/>
      <c r="J36" s="36"/>
      <c r="K36" s="64"/>
      <c r="L36" s="345"/>
      <c r="M36" s="64"/>
      <c r="N36" s="36"/>
      <c r="O36" s="64"/>
      <c r="P36" s="36"/>
      <c r="Q36" s="64"/>
      <c r="R36" s="782"/>
      <c r="S36" s="64"/>
      <c r="T36" s="36"/>
      <c r="U36" s="301"/>
      <c r="V36" s="36"/>
      <c r="W36" s="3"/>
      <c r="X36" s="3"/>
      <c r="Y36" s="3"/>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row>
    <row r="37" spans="3:68">
      <c r="C37" s="713" t="s">
        <v>116</v>
      </c>
      <c r="D37" s="36"/>
      <c r="E37" s="714" t="str">
        <f>+E24</f>
        <v>Q3 2025</v>
      </c>
      <c r="F37" s="473"/>
      <c r="G37" s="714" t="str">
        <f>+G24</f>
        <v>Q3 2024</v>
      </c>
      <c r="H37" s="473"/>
      <c r="I37" s="783" t="str">
        <f>I24</f>
        <v>∆% yoy</v>
      </c>
      <c r="J37" s="473"/>
      <c r="K37" s="714" t="str">
        <f>K24</f>
        <v>Q2 2025</v>
      </c>
      <c r="L37" s="532"/>
      <c r="M37" s="714" t="str">
        <f>M24</f>
        <v>Q2 2024</v>
      </c>
      <c r="N37" s="473"/>
      <c r="O37" s="783" t="str">
        <f>O24</f>
        <v>∆% yoy</v>
      </c>
      <c r="P37" s="473"/>
      <c r="Q37" s="783" t="str">
        <f>Q24</f>
        <v>Q1 2025</v>
      </c>
      <c r="R37" s="747"/>
      <c r="S37" s="783" t="str">
        <f>S24</f>
        <v>Q1 2024</v>
      </c>
      <c r="T37" s="473"/>
      <c r="U37" s="783" t="str">
        <f>U24</f>
        <v>∆% yoy</v>
      </c>
      <c r="V37" s="36"/>
      <c r="W37" s="3"/>
      <c r="X37" s="3"/>
      <c r="Y37" s="3"/>
    </row>
    <row r="38" spans="3:68">
      <c r="C38" s="405" t="s">
        <v>1</v>
      </c>
      <c r="D38" s="26"/>
      <c r="E38" s="411">
        <v>5368.8</v>
      </c>
      <c r="F38" s="403"/>
      <c r="G38" s="411">
        <v>4746.2</v>
      </c>
      <c r="H38" s="403"/>
      <c r="I38" s="582">
        <v>0.13117862711221617</v>
      </c>
      <c r="J38" s="403"/>
      <c r="K38" s="411">
        <v>5369</v>
      </c>
      <c r="L38" s="526"/>
      <c r="M38" s="411">
        <v>4746</v>
      </c>
      <c r="N38" s="403"/>
      <c r="O38" s="582">
        <v>0.13126843657817108</v>
      </c>
      <c r="P38" s="403"/>
      <c r="Q38" s="411">
        <v>5369</v>
      </c>
      <c r="R38" s="527"/>
      <c r="S38" s="411">
        <v>4746</v>
      </c>
      <c r="T38" s="403"/>
      <c r="U38" s="582">
        <v>0.13126843657817108</v>
      </c>
      <c r="V38" s="26"/>
      <c r="W38" s="3"/>
      <c r="X38" s="48"/>
      <c r="Y38" s="826"/>
    </row>
    <row r="39" spans="3:68">
      <c r="C39" s="405" t="s">
        <v>3</v>
      </c>
      <c r="D39" s="26"/>
      <c r="E39" s="411">
        <v>3001.3</v>
      </c>
      <c r="F39" s="403"/>
      <c r="G39" s="411">
        <v>2892.8</v>
      </c>
      <c r="H39" s="403"/>
      <c r="I39" s="582">
        <v>3.7506913716814159E-2</v>
      </c>
      <c r="J39" s="403"/>
      <c r="K39" s="411">
        <v>2893</v>
      </c>
      <c r="L39" s="528"/>
      <c r="M39" s="411">
        <v>2893</v>
      </c>
      <c r="N39" s="403"/>
      <c r="O39" s="582">
        <v>0</v>
      </c>
      <c r="P39" s="403"/>
      <c r="Q39" s="411">
        <v>2893</v>
      </c>
      <c r="R39" s="403"/>
      <c r="S39" s="411">
        <v>2884</v>
      </c>
      <c r="T39" s="403"/>
      <c r="U39" s="582">
        <v>3.1206657420249652E-3</v>
      </c>
      <c r="V39" s="26"/>
      <c r="W39" s="3"/>
      <c r="X39" s="48"/>
      <c r="Y39" s="826"/>
    </row>
    <row r="40" spans="3:68">
      <c r="C40" s="405" t="s">
        <v>109</v>
      </c>
      <c r="D40" s="26"/>
      <c r="E40" s="411">
        <v>2680.4</v>
      </c>
      <c r="F40" s="403"/>
      <c r="G40" s="411">
        <v>2459</v>
      </c>
      <c r="H40" s="403"/>
      <c r="I40" s="582">
        <v>9.0036600244001661E-2</v>
      </c>
      <c r="J40" s="403"/>
      <c r="K40" s="411">
        <v>2536</v>
      </c>
      <c r="L40" s="528"/>
      <c r="M40" s="411">
        <v>2536</v>
      </c>
      <c r="N40" s="403"/>
      <c r="O40" s="582">
        <v>0</v>
      </c>
      <c r="P40" s="403"/>
      <c r="Q40" s="411">
        <v>2498</v>
      </c>
      <c r="R40" s="403"/>
      <c r="S40" s="411">
        <v>2373</v>
      </c>
      <c r="T40" s="403"/>
      <c r="U40" s="582">
        <v>5.2675937631689845E-2</v>
      </c>
      <c r="V40" s="26"/>
      <c r="W40" s="3"/>
      <c r="X40" s="48"/>
      <c r="Y40" s="826"/>
    </row>
    <row r="41" spans="3:68">
      <c r="C41" s="406" t="s">
        <v>110</v>
      </c>
      <c r="E41" s="400">
        <v>11050.6</v>
      </c>
      <c r="F41" s="407"/>
      <c r="G41" s="400">
        <v>10098</v>
      </c>
      <c r="H41" s="407"/>
      <c r="I41" s="584">
        <v>9.4335511982570841E-2</v>
      </c>
      <c r="J41" s="407"/>
      <c r="K41" s="400">
        <v>10798</v>
      </c>
      <c r="L41" s="529"/>
      <c r="M41" s="400">
        <v>10098</v>
      </c>
      <c r="N41" s="407"/>
      <c r="O41" s="584">
        <v>6.9320657555951667E-2</v>
      </c>
      <c r="P41" s="407"/>
      <c r="Q41" s="400">
        <v>10760</v>
      </c>
      <c r="R41" s="407"/>
      <c r="S41" s="400">
        <v>10003</v>
      </c>
      <c r="T41" s="407"/>
      <c r="U41" s="584">
        <v>7.567729681095671E-2</v>
      </c>
      <c r="V41" s="52"/>
      <c r="W41" s="3"/>
      <c r="X41" s="48"/>
      <c r="Y41" s="826"/>
    </row>
    <row r="42" spans="3:68">
      <c r="C42" s="405" t="s">
        <v>86</v>
      </c>
      <c r="D42" s="26"/>
      <c r="E42" s="411">
        <v>3328</v>
      </c>
      <c r="F42" s="403"/>
      <c r="G42" s="411">
        <v>3328</v>
      </c>
      <c r="H42" s="403"/>
      <c r="I42" s="582">
        <v>0</v>
      </c>
      <c r="J42" s="403"/>
      <c r="K42" s="411">
        <v>3328</v>
      </c>
      <c r="L42" s="528"/>
      <c r="M42" s="411">
        <v>3328</v>
      </c>
      <c r="N42" s="403"/>
      <c r="O42" s="582">
        <v>0</v>
      </c>
      <c r="P42" s="403"/>
      <c r="Q42" s="411">
        <v>3328</v>
      </c>
      <c r="R42" s="403"/>
      <c r="S42" s="411">
        <v>3328</v>
      </c>
      <c r="T42" s="403"/>
      <c r="U42" s="582">
        <v>0</v>
      </c>
      <c r="V42" s="26"/>
      <c r="W42" s="33"/>
      <c r="X42" s="48"/>
      <c r="Y42" s="826"/>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row>
    <row r="43" spans="3:68">
      <c r="C43" s="406" t="s">
        <v>87</v>
      </c>
      <c r="D43" s="52"/>
      <c r="E43" s="400">
        <v>14378.6</v>
      </c>
      <c r="F43" s="407"/>
      <c r="G43" s="400">
        <v>13426</v>
      </c>
      <c r="H43" s="407"/>
      <c r="I43" s="586">
        <v>7.095188440339642E-2</v>
      </c>
      <c r="J43" s="407"/>
      <c r="K43" s="400">
        <v>14126</v>
      </c>
      <c r="L43" s="529"/>
      <c r="M43" s="400">
        <v>13426</v>
      </c>
      <c r="N43" s="407"/>
      <c r="O43" s="586">
        <v>5.213764337851929E-2</v>
      </c>
      <c r="P43" s="407"/>
      <c r="Q43" s="400">
        <v>14088</v>
      </c>
      <c r="R43" s="407"/>
      <c r="S43" s="400">
        <v>13331</v>
      </c>
      <c r="T43" s="407"/>
      <c r="U43" s="586">
        <v>5.678493736403871E-2</v>
      </c>
      <c r="V43" s="52"/>
      <c r="W43" s="33"/>
      <c r="X43" s="48"/>
      <c r="Y43" s="826"/>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row>
    <row r="44" spans="3:68">
      <c r="C44" s="405" t="s">
        <v>111</v>
      </c>
      <c r="D44" s="26"/>
      <c r="E44" s="411">
        <v>241.2</v>
      </c>
      <c r="F44" s="403"/>
      <c r="G44" s="411">
        <v>241.2</v>
      </c>
      <c r="H44" s="403"/>
      <c r="I44" s="582">
        <v>0</v>
      </c>
      <c r="J44" s="403"/>
      <c r="K44" s="411">
        <v>241</v>
      </c>
      <c r="L44" s="528"/>
      <c r="M44" s="411">
        <v>241</v>
      </c>
      <c r="N44" s="403"/>
      <c r="O44" s="582">
        <v>0</v>
      </c>
      <c r="P44" s="403"/>
      <c r="Q44" s="411">
        <v>241</v>
      </c>
      <c r="R44" s="403"/>
      <c r="S44" s="411">
        <v>241</v>
      </c>
      <c r="T44" s="403"/>
      <c r="U44" s="582">
        <v>0</v>
      </c>
      <c r="V44" s="26"/>
      <c r="W44" s="3"/>
      <c r="X44" s="48"/>
      <c r="Y44" s="826"/>
    </row>
    <row r="45" spans="3:68">
      <c r="C45" s="405" t="s">
        <v>2</v>
      </c>
      <c r="D45" s="26"/>
      <c r="E45" s="411">
        <v>5444.8</v>
      </c>
      <c r="F45" s="403"/>
      <c r="G45" s="411">
        <v>5444.8</v>
      </c>
      <c r="H45" s="403"/>
      <c r="I45" s="582">
        <v>0</v>
      </c>
      <c r="J45" s="403"/>
      <c r="K45" s="411">
        <v>5445</v>
      </c>
      <c r="L45" s="528"/>
      <c r="M45" s="411">
        <v>5445</v>
      </c>
      <c r="N45" s="403"/>
      <c r="O45" s="582">
        <v>0</v>
      </c>
      <c r="P45" s="403"/>
      <c r="Q45" s="411">
        <v>5445</v>
      </c>
      <c r="R45" s="403"/>
      <c r="S45" s="411">
        <v>5445</v>
      </c>
      <c r="T45" s="403"/>
      <c r="U45" s="582">
        <v>0</v>
      </c>
      <c r="V45" s="26"/>
      <c r="W45" s="3"/>
      <c r="X45" s="48"/>
      <c r="Y45" s="826"/>
    </row>
    <row r="46" spans="3:68" s="34" customFormat="1">
      <c r="C46" s="405" t="s">
        <v>112</v>
      </c>
      <c r="D46" s="37"/>
      <c r="E46" s="411">
        <v>2292.5</v>
      </c>
      <c r="F46" s="427"/>
      <c r="G46" s="411">
        <v>2333.4</v>
      </c>
      <c r="H46" s="427"/>
      <c r="I46" s="582">
        <v>-1.7528070626553566E-2</v>
      </c>
      <c r="J46" s="427"/>
      <c r="K46" s="411">
        <v>2293</v>
      </c>
      <c r="L46" s="533"/>
      <c r="M46" s="411">
        <v>2333</v>
      </c>
      <c r="N46" s="427"/>
      <c r="O46" s="582">
        <v>-1.7145306472353194E-2</v>
      </c>
      <c r="P46" s="427"/>
      <c r="Q46" s="411">
        <v>2304</v>
      </c>
      <c r="R46" s="427"/>
      <c r="S46" s="411">
        <v>2333</v>
      </c>
      <c r="T46" s="427"/>
      <c r="U46" s="582">
        <v>-1.2430347192456065E-2</v>
      </c>
      <c r="V46" s="37"/>
      <c r="W46" s="33"/>
      <c r="X46" s="48"/>
      <c r="Y46" s="826"/>
    </row>
    <row r="47" spans="3:68" s="34" customFormat="1">
      <c r="C47" s="408" t="s">
        <v>113</v>
      </c>
      <c r="D47" s="65"/>
      <c r="E47" s="567">
        <v>7978.5</v>
      </c>
      <c r="F47" s="409"/>
      <c r="G47" s="567">
        <v>8019.4</v>
      </c>
      <c r="H47" s="409"/>
      <c r="I47" s="590">
        <v>-5.1001321794647524E-3</v>
      </c>
      <c r="J47" s="409"/>
      <c r="K47" s="567">
        <v>7979</v>
      </c>
      <c r="L47" s="530"/>
      <c r="M47" s="567">
        <v>8019</v>
      </c>
      <c r="N47" s="409"/>
      <c r="O47" s="590">
        <v>-4.9881531363012849E-3</v>
      </c>
      <c r="P47" s="409"/>
      <c r="Q47" s="567">
        <v>7990</v>
      </c>
      <c r="R47" s="409"/>
      <c r="S47" s="567">
        <v>8019</v>
      </c>
      <c r="T47" s="409"/>
      <c r="U47" s="590">
        <v>-3.6164110238184311E-3</v>
      </c>
      <c r="V47" s="53"/>
      <c r="W47" s="3"/>
      <c r="X47" s="48"/>
      <c r="Y47" s="826"/>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row>
    <row r="48" spans="3:68">
      <c r="C48" s="66" t="s">
        <v>0</v>
      </c>
      <c r="D48" s="67"/>
      <c r="E48" s="68">
        <v>22357.1</v>
      </c>
      <c r="F48" s="431"/>
      <c r="G48" s="69">
        <v>21445.4</v>
      </c>
      <c r="H48" s="431"/>
      <c r="I48" s="482">
        <v>4.251261342758806E-2</v>
      </c>
      <c r="J48" s="431"/>
      <c r="K48" s="68">
        <v>22104</v>
      </c>
      <c r="L48" s="534"/>
      <c r="M48" s="69">
        <v>21445</v>
      </c>
      <c r="N48" s="431"/>
      <c r="O48" s="482">
        <v>3.0729773840055957E-2</v>
      </c>
      <c r="P48" s="431"/>
      <c r="Q48" s="68">
        <v>22078</v>
      </c>
      <c r="R48" s="431"/>
      <c r="S48" s="69">
        <v>21350</v>
      </c>
      <c r="T48" s="431"/>
      <c r="U48" s="482">
        <v>3.4098360655737708E-2</v>
      </c>
      <c r="V48" s="67"/>
      <c r="W48" s="3"/>
      <c r="X48" s="48"/>
      <c r="Y48" s="826"/>
    </row>
    <row r="49" spans="3:68">
      <c r="C49" s="70"/>
      <c r="D49" s="67"/>
      <c r="E49" s="71"/>
      <c r="F49" s="67"/>
      <c r="G49" s="72"/>
      <c r="H49" s="67"/>
      <c r="I49" s="72"/>
      <c r="J49" s="67"/>
      <c r="K49" s="71"/>
      <c r="L49" s="344"/>
      <c r="M49" s="72"/>
      <c r="N49" s="67"/>
      <c r="O49" s="72"/>
      <c r="P49" s="67"/>
      <c r="Q49" s="71"/>
      <c r="R49" s="67"/>
      <c r="S49" s="72"/>
      <c r="T49" s="67"/>
      <c r="U49" s="301"/>
      <c r="V49" s="67"/>
      <c r="W49" s="3"/>
      <c r="X49" s="3"/>
      <c r="Y49" s="3"/>
    </row>
    <row r="50" spans="3:68">
      <c r="C50" s="710" t="s">
        <v>57</v>
      </c>
      <c r="E50" s="711" t="str">
        <f>+E37</f>
        <v>Q3 2025</v>
      </c>
      <c r="F50" s="472"/>
      <c r="G50" s="711" t="str">
        <f>+G37</f>
        <v>Q3 2024</v>
      </c>
      <c r="H50" s="472"/>
      <c r="I50" s="711" t="str">
        <f>+I37</f>
        <v>∆% yoy</v>
      </c>
      <c r="J50" s="472"/>
      <c r="K50" s="711" t="str">
        <f>K37</f>
        <v>Q2 2025</v>
      </c>
      <c r="L50" s="525"/>
      <c r="M50" s="711" t="str">
        <f>M37</f>
        <v>Q2 2024</v>
      </c>
      <c r="N50" s="472"/>
      <c r="O50" s="711" t="str">
        <f>+O37</f>
        <v>∆% yoy</v>
      </c>
      <c r="P50" s="472"/>
      <c r="Q50" s="711" t="str">
        <f>Q37</f>
        <v>Q1 2025</v>
      </c>
      <c r="R50" s="472"/>
      <c r="S50" s="711" t="str">
        <f>S37</f>
        <v>Q1 2024</v>
      </c>
      <c r="T50" s="472"/>
      <c r="U50" s="711" t="str">
        <f>+U37</f>
        <v>∆% yoy</v>
      </c>
      <c r="W50" s="3"/>
      <c r="X50" s="3"/>
      <c r="Y50" s="3"/>
    </row>
    <row r="51" spans="3:68">
      <c r="C51" s="405" t="s">
        <v>1</v>
      </c>
      <c r="D51" s="26"/>
      <c r="E51" s="411">
        <v>9957.1</v>
      </c>
      <c r="F51" s="403"/>
      <c r="G51" s="411">
        <v>9804.1</v>
      </c>
      <c r="H51" s="403"/>
      <c r="I51" s="582">
        <v>1.5605715975969237E-2</v>
      </c>
      <c r="J51" s="403"/>
      <c r="K51" s="411">
        <v>9957</v>
      </c>
      <c r="L51" s="528"/>
      <c r="M51" s="411">
        <v>9803</v>
      </c>
      <c r="N51" s="403"/>
      <c r="O51" s="582">
        <v>1.5709476690808934E-2</v>
      </c>
      <c r="P51" s="403"/>
      <c r="Q51" s="411">
        <v>9957</v>
      </c>
      <c r="R51" s="403"/>
      <c r="S51" s="411">
        <v>9802</v>
      </c>
      <c r="T51" s="403"/>
      <c r="U51" s="582">
        <v>1.5813099367476026E-2</v>
      </c>
      <c r="V51" s="26"/>
      <c r="W51" s="3"/>
      <c r="X51" s="3"/>
      <c r="Y51" s="3"/>
    </row>
    <row r="52" spans="3:68">
      <c r="C52" s="405" t="s">
        <v>3</v>
      </c>
      <c r="D52" s="26"/>
      <c r="E52" s="411">
        <v>5301</v>
      </c>
      <c r="F52" s="403"/>
      <c r="G52" s="411">
        <v>5301</v>
      </c>
      <c r="H52" s="403"/>
      <c r="I52" s="582">
        <v>0</v>
      </c>
      <c r="J52" s="403"/>
      <c r="K52" s="411">
        <v>5301</v>
      </c>
      <c r="L52" s="528"/>
      <c r="M52" s="411">
        <v>5301</v>
      </c>
      <c r="N52" s="403"/>
      <c r="O52" s="582">
        <v>0</v>
      </c>
      <c r="P52" s="403"/>
      <c r="Q52" s="411">
        <v>5301</v>
      </c>
      <c r="R52" s="403"/>
      <c r="S52" s="411">
        <v>5107</v>
      </c>
      <c r="T52" s="403"/>
      <c r="U52" s="582">
        <v>3.7987076561582143E-2</v>
      </c>
      <c r="V52" s="26"/>
      <c r="W52" s="3"/>
      <c r="X52" s="3"/>
      <c r="Y52" s="3"/>
    </row>
    <row r="53" spans="3:68">
      <c r="C53" s="405" t="s">
        <v>107</v>
      </c>
      <c r="D53" s="26"/>
      <c r="E53" s="411">
        <v>83.4</v>
      </c>
      <c r="F53" s="403"/>
      <c r="G53" s="411">
        <v>83.4</v>
      </c>
      <c r="H53" s="403"/>
      <c r="I53" s="582">
        <v>0</v>
      </c>
      <c r="J53" s="403"/>
      <c r="K53" s="411">
        <v>83</v>
      </c>
      <c r="L53" s="528"/>
      <c r="M53" s="411">
        <v>83</v>
      </c>
      <c r="N53" s="403"/>
      <c r="O53" s="582">
        <v>0</v>
      </c>
      <c r="P53" s="403"/>
      <c r="Q53" s="411">
        <v>83</v>
      </c>
      <c r="R53" s="403"/>
      <c r="S53" s="411">
        <v>83</v>
      </c>
      <c r="T53" s="403"/>
      <c r="U53" s="582">
        <v>0</v>
      </c>
      <c r="V53" s="26"/>
      <c r="W53" s="3"/>
      <c r="X53" s="3"/>
      <c r="Y53" s="3"/>
    </row>
    <row r="54" spans="3:68">
      <c r="C54" s="405" t="s">
        <v>108</v>
      </c>
      <c r="D54" s="26"/>
      <c r="E54" s="411">
        <v>209.7</v>
      </c>
      <c r="F54" s="403"/>
      <c r="G54" s="411">
        <v>209.7</v>
      </c>
      <c r="H54" s="403"/>
      <c r="I54" s="582">
        <v>0</v>
      </c>
      <c r="J54" s="403"/>
      <c r="K54" s="411">
        <v>210</v>
      </c>
      <c r="L54" s="528"/>
      <c r="M54" s="411">
        <v>210</v>
      </c>
      <c r="N54" s="403"/>
      <c r="O54" s="582">
        <v>0</v>
      </c>
      <c r="P54" s="403"/>
      <c r="Q54" s="411">
        <v>210</v>
      </c>
      <c r="R54" s="403"/>
      <c r="S54" s="411">
        <v>41</v>
      </c>
      <c r="T54" s="403"/>
      <c r="U54" s="582">
        <v>4.1219512195121952</v>
      </c>
      <c r="V54" s="26"/>
      <c r="W54" s="3"/>
      <c r="X54" s="3"/>
      <c r="Y54" s="3"/>
    </row>
    <row r="55" spans="3:68">
      <c r="C55" s="405" t="s">
        <v>109</v>
      </c>
      <c r="D55" s="26"/>
      <c r="E55" s="411">
        <v>5458.8</v>
      </c>
      <c r="F55" s="403"/>
      <c r="G55" s="411">
        <v>5158.8999999999996</v>
      </c>
      <c r="H55" s="403"/>
      <c r="I55" s="582">
        <v>5.8132547636124091E-2</v>
      </c>
      <c r="J55" s="403"/>
      <c r="K55" s="411">
        <v>5181</v>
      </c>
      <c r="L55" s="528"/>
      <c r="M55" s="411">
        <v>5052</v>
      </c>
      <c r="N55" s="403"/>
      <c r="O55" s="582">
        <v>2.5534441805225652E-2</v>
      </c>
      <c r="P55" s="403"/>
      <c r="Q55" s="411">
        <v>5178</v>
      </c>
      <c r="R55" s="403"/>
      <c r="S55" s="411">
        <v>4649</v>
      </c>
      <c r="T55" s="403"/>
      <c r="U55" s="582">
        <v>0.11378791137879114</v>
      </c>
      <c r="V55" s="26"/>
      <c r="W55" s="3"/>
      <c r="X55" s="3"/>
      <c r="Y55" s="3"/>
    </row>
    <row r="56" spans="3:68">
      <c r="C56" s="406" t="s">
        <v>110</v>
      </c>
      <c r="E56" s="400">
        <v>21009.9</v>
      </c>
      <c r="F56" s="407"/>
      <c r="G56" s="400">
        <v>20557</v>
      </c>
      <c r="H56" s="407"/>
      <c r="I56" s="589">
        <v>2.2031424818796587E-2</v>
      </c>
      <c r="J56" s="407"/>
      <c r="K56" s="400">
        <v>20733</v>
      </c>
      <c r="L56" s="529"/>
      <c r="M56" s="400">
        <v>20449</v>
      </c>
      <c r="N56" s="407"/>
      <c r="O56" s="589">
        <v>1.3888209692405496E-2</v>
      </c>
      <c r="P56" s="407"/>
      <c r="Q56" s="400">
        <v>20730</v>
      </c>
      <c r="R56" s="407"/>
      <c r="S56" s="400">
        <v>19684</v>
      </c>
      <c r="T56" s="407"/>
      <c r="U56" s="589">
        <v>5.313960577118472E-2</v>
      </c>
      <c r="V56" s="52"/>
      <c r="W56" s="33"/>
      <c r="X56" s="33"/>
      <c r="Y56" s="33"/>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row>
    <row r="57" spans="3:68">
      <c r="C57" s="405" t="s">
        <v>111</v>
      </c>
      <c r="D57" s="26"/>
      <c r="E57" s="411">
        <v>226</v>
      </c>
      <c r="F57" s="403"/>
      <c r="G57" s="411">
        <v>226</v>
      </c>
      <c r="H57" s="403"/>
      <c r="I57" s="582">
        <v>0</v>
      </c>
      <c r="J57" s="403"/>
      <c r="K57" s="411">
        <v>226</v>
      </c>
      <c r="L57" s="528"/>
      <c r="M57" s="411">
        <v>226</v>
      </c>
      <c r="N57" s="403"/>
      <c r="O57" s="582">
        <v>0</v>
      </c>
      <c r="P57" s="403"/>
      <c r="Q57" s="411">
        <v>226</v>
      </c>
      <c r="R57" s="403"/>
      <c r="S57" s="411">
        <v>226</v>
      </c>
      <c r="T57" s="403"/>
      <c r="U57" s="582">
        <v>0</v>
      </c>
      <c r="V57" s="26"/>
      <c r="W57" s="3"/>
      <c r="X57" s="3"/>
      <c r="Y57" s="3"/>
    </row>
    <row r="58" spans="3:68" s="34" customFormat="1">
      <c r="C58" s="405" t="s">
        <v>2</v>
      </c>
      <c r="D58" s="37"/>
      <c r="E58" s="411">
        <v>1468</v>
      </c>
      <c r="F58" s="427"/>
      <c r="G58" s="411">
        <v>1468</v>
      </c>
      <c r="H58" s="427"/>
      <c r="I58" s="582">
        <v>0</v>
      </c>
      <c r="J58" s="427"/>
      <c r="K58" s="411">
        <v>1468</v>
      </c>
      <c r="L58" s="533"/>
      <c r="M58" s="411">
        <v>1468</v>
      </c>
      <c r="N58" s="427"/>
      <c r="O58" s="582">
        <v>0</v>
      </c>
      <c r="P58" s="427"/>
      <c r="Q58" s="411">
        <v>1468</v>
      </c>
      <c r="R58" s="427"/>
      <c r="S58" s="411">
        <v>1468</v>
      </c>
      <c r="T58" s="427"/>
      <c r="U58" s="582">
        <v>0</v>
      </c>
      <c r="V58" s="37"/>
      <c r="W58" s="3"/>
      <c r="X58" s="3"/>
      <c r="Y58" s="3"/>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row>
    <row r="59" spans="3:68">
      <c r="C59" s="405" t="s">
        <v>112</v>
      </c>
      <c r="D59" s="26"/>
      <c r="E59" s="411">
        <v>497</v>
      </c>
      <c r="F59" s="403"/>
      <c r="G59" s="411">
        <v>510.5</v>
      </c>
      <c r="H59" s="403"/>
      <c r="I59" s="582">
        <v>-2.6444662095984329E-2</v>
      </c>
      <c r="J59" s="403"/>
      <c r="K59" s="411">
        <v>497</v>
      </c>
      <c r="L59" s="528"/>
      <c r="M59" s="411">
        <v>511</v>
      </c>
      <c r="N59" s="403"/>
      <c r="O59" s="582">
        <v>-2.7397260273972601E-2</v>
      </c>
      <c r="P59" s="403"/>
      <c r="Q59" s="411">
        <v>497</v>
      </c>
      <c r="R59" s="403"/>
      <c r="S59" s="411">
        <v>511</v>
      </c>
      <c r="T59" s="403"/>
      <c r="U59" s="582">
        <v>-2.7397260273972601E-2</v>
      </c>
      <c r="V59" s="26"/>
      <c r="W59" s="3"/>
      <c r="X59" s="3"/>
      <c r="Y59" s="3"/>
    </row>
    <row r="60" spans="3:68">
      <c r="C60" s="408" t="s">
        <v>113</v>
      </c>
      <c r="D60" s="65"/>
      <c r="E60" s="568">
        <v>2191</v>
      </c>
      <c r="F60" s="409"/>
      <c r="G60" s="568">
        <v>2204.6</v>
      </c>
      <c r="H60" s="409"/>
      <c r="I60" s="591">
        <v>-6.1689195318878299E-3</v>
      </c>
      <c r="J60" s="409"/>
      <c r="K60" s="568">
        <v>2191</v>
      </c>
      <c r="L60" s="530"/>
      <c r="M60" s="568">
        <v>2205</v>
      </c>
      <c r="N60" s="409"/>
      <c r="O60" s="591">
        <v>-6.3492063492063492E-3</v>
      </c>
      <c r="P60" s="409"/>
      <c r="Q60" s="568">
        <v>2191</v>
      </c>
      <c r="R60" s="409"/>
      <c r="S60" s="568">
        <v>2205</v>
      </c>
      <c r="T60" s="409"/>
      <c r="U60" s="591">
        <v>-6.3492063492063492E-3</v>
      </c>
      <c r="V60" s="53"/>
      <c r="W60" s="3"/>
      <c r="X60" s="3"/>
      <c r="Y60" s="3"/>
    </row>
    <row r="61" spans="3:68">
      <c r="C61" s="209" t="s">
        <v>0</v>
      </c>
      <c r="D61" s="302"/>
      <c r="E61" s="99">
        <v>23200.9</v>
      </c>
      <c r="F61" s="510"/>
      <c r="G61" s="99">
        <v>22761.5</v>
      </c>
      <c r="H61" s="510"/>
      <c r="I61" s="483">
        <v>1.930452738176313E-2</v>
      </c>
      <c r="J61" s="510"/>
      <c r="K61" s="99">
        <v>22924</v>
      </c>
      <c r="L61" s="535"/>
      <c r="M61" s="99">
        <v>22654</v>
      </c>
      <c r="N61" s="510"/>
      <c r="O61" s="483">
        <v>1.1918425002207116E-2</v>
      </c>
      <c r="P61" s="510"/>
      <c r="Q61" s="99">
        <v>22921</v>
      </c>
      <c r="R61" s="510"/>
      <c r="S61" s="99">
        <v>21888</v>
      </c>
      <c r="T61" s="510"/>
      <c r="U61" s="483">
        <v>4.719480994152047E-2</v>
      </c>
      <c r="V61" s="302"/>
      <c r="W61" s="3"/>
      <c r="X61" s="3"/>
      <c r="Y61" s="3"/>
    </row>
    <row r="62" spans="3:68">
      <c r="C62" s="303"/>
      <c r="D62" s="74"/>
      <c r="E62" s="304"/>
      <c r="F62" s="74"/>
      <c r="G62" s="304"/>
      <c r="H62" s="74"/>
      <c r="I62" s="304"/>
      <c r="J62" s="74"/>
      <c r="K62" s="304"/>
      <c r="L62" s="343"/>
      <c r="M62" s="304"/>
      <c r="N62" s="74"/>
      <c r="O62" s="304"/>
      <c r="P62" s="74"/>
      <c r="Q62" s="304"/>
      <c r="R62" s="74"/>
      <c r="S62" s="304"/>
      <c r="T62" s="74"/>
      <c r="U62" s="301"/>
      <c r="V62" s="74"/>
      <c r="W62" s="3"/>
      <c r="X62" s="3"/>
      <c r="Y62" s="3"/>
    </row>
    <row r="63" spans="3:68">
      <c r="C63" s="707" t="s">
        <v>58</v>
      </c>
      <c r="E63" s="708" t="str">
        <f>E50</f>
        <v>Q3 2025</v>
      </c>
      <c r="F63" s="472"/>
      <c r="G63" s="708" t="str">
        <f>G50</f>
        <v>Q3 2024</v>
      </c>
      <c r="H63" s="472"/>
      <c r="I63" s="708" t="str">
        <f>I50</f>
        <v>∆% yoy</v>
      </c>
      <c r="J63" s="472"/>
      <c r="K63" s="708" t="str">
        <f>K50</f>
        <v>Q2 2025</v>
      </c>
      <c r="L63" s="525"/>
      <c r="M63" s="708" t="str">
        <f>M50</f>
        <v>Q2 2024</v>
      </c>
      <c r="N63" s="472"/>
      <c r="O63" s="708" t="str">
        <f>O50</f>
        <v>∆% yoy</v>
      </c>
      <c r="P63" s="472"/>
      <c r="Q63" s="708" t="str">
        <f>Q50</f>
        <v>Q1 2025</v>
      </c>
      <c r="R63" s="472"/>
      <c r="S63" s="708" t="str">
        <f>S50</f>
        <v>Q1 2024</v>
      </c>
      <c r="T63" s="472"/>
      <c r="U63" s="708" t="str">
        <f>U50</f>
        <v>∆% yoy</v>
      </c>
      <c r="W63" s="3"/>
      <c r="X63" s="3"/>
      <c r="Y63" s="3"/>
    </row>
    <row r="64" spans="3:68">
      <c r="C64" s="405" t="s">
        <v>3</v>
      </c>
      <c r="D64" s="26"/>
      <c r="E64" s="411">
        <v>6296</v>
      </c>
      <c r="F64" s="403"/>
      <c r="G64" s="411">
        <v>6302.6</v>
      </c>
      <c r="H64" s="403"/>
      <c r="I64" s="582">
        <v>-1.0471868752578877E-3</v>
      </c>
      <c r="J64" s="403"/>
      <c r="K64" s="411">
        <v>6296</v>
      </c>
      <c r="L64" s="528"/>
      <c r="M64" s="411">
        <v>6303</v>
      </c>
      <c r="N64" s="403"/>
      <c r="O64" s="582">
        <v>-1.1105822624147231E-3</v>
      </c>
      <c r="P64" s="403"/>
      <c r="Q64" s="411">
        <v>6296</v>
      </c>
      <c r="R64" s="403"/>
      <c r="S64" s="411">
        <v>6303</v>
      </c>
      <c r="T64" s="403"/>
      <c r="U64" s="582">
        <v>-1.1105822624147231E-3</v>
      </c>
      <c r="V64" s="26"/>
      <c r="W64" s="3"/>
      <c r="X64" s="3"/>
      <c r="Y64" s="3"/>
    </row>
    <row r="65" spans="3:68" s="34" customFormat="1">
      <c r="C65" s="405" t="s">
        <v>108</v>
      </c>
      <c r="D65" s="26"/>
      <c r="E65" s="411">
        <v>1457.4</v>
      </c>
      <c r="F65" s="403"/>
      <c r="G65" s="411">
        <v>1342.7</v>
      </c>
      <c r="H65" s="403"/>
      <c r="I65" s="593">
        <v>8.5424890146719334E-2</v>
      </c>
      <c r="J65" s="403"/>
      <c r="K65" s="411">
        <v>1457</v>
      </c>
      <c r="L65" s="528"/>
      <c r="M65" s="411">
        <v>1343</v>
      </c>
      <c r="N65" s="403"/>
      <c r="O65" s="593">
        <v>8.488458674609084E-2</v>
      </c>
      <c r="P65" s="403"/>
      <c r="Q65" s="411">
        <v>1457</v>
      </c>
      <c r="R65" s="403"/>
      <c r="S65" s="411">
        <v>1343</v>
      </c>
      <c r="T65" s="403"/>
      <c r="U65" s="593">
        <v>8.488458674609084E-2</v>
      </c>
      <c r="V65" s="26"/>
      <c r="W65" s="3"/>
      <c r="X65" s="3"/>
      <c r="Y65" s="3"/>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row>
    <row r="66" spans="3:68" s="34" customFormat="1">
      <c r="C66" s="405" t="s">
        <v>109</v>
      </c>
      <c r="D66" s="26"/>
      <c r="E66" s="569">
        <v>3866.9</v>
      </c>
      <c r="F66" s="403"/>
      <c r="G66" s="569">
        <v>3481.6</v>
      </c>
      <c r="H66" s="403"/>
      <c r="I66" s="594">
        <v>0.11066750919117653</v>
      </c>
      <c r="J66" s="403"/>
      <c r="K66" s="569">
        <v>3867</v>
      </c>
      <c r="L66" s="528"/>
      <c r="M66" s="569">
        <v>3119</v>
      </c>
      <c r="N66" s="403"/>
      <c r="O66" s="595">
        <v>0.23982045527412632</v>
      </c>
      <c r="P66" s="403"/>
      <c r="Q66" s="569">
        <v>3867</v>
      </c>
      <c r="R66" s="403"/>
      <c r="S66" s="569">
        <v>2819</v>
      </c>
      <c r="T66" s="403"/>
      <c r="U66" s="594">
        <v>0.37176303653777937</v>
      </c>
      <c r="V66" s="26"/>
      <c r="W66" s="3"/>
      <c r="X66" s="3"/>
      <c r="Y66" s="3"/>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row>
    <row r="67" spans="3:68" s="34" customFormat="1">
      <c r="C67" s="79" t="s">
        <v>0</v>
      </c>
      <c r="D67" s="22"/>
      <c r="E67" s="80">
        <v>11620.3</v>
      </c>
      <c r="F67" s="425"/>
      <c r="G67" s="426">
        <v>11126.9</v>
      </c>
      <c r="H67" s="425"/>
      <c r="I67" s="507">
        <v>4.4342988613180638E-2</v>
      </c>
      <c r="J67" s="425"/>
      <c r="K67" s="80">
        <v>11620</v>
      </c>
      <c r="L67" s="536"/>
      <c r="M67" s="426">
        <v>10764</v>
      </c>
      <c r="N67" s="425"/>
      <c r="O67" s="507">
        <v>7.9524340393905615E-2</v>
      </c>
      <c r="P67" s="425"/>
      <c r="Q67" s="80">
        <v>11620</v>
      </c>
      <c r="R67" s="425"/>
      <c r="S67" s="426">
        <v>10464</v>
      </c>
      <c r="T67" s="425"/>
      <c r="U67" s="507">
        <v>0.11047400611620795</v>
      </c>
      <c r="V67" s="81"/>
      <c r="W67" s="3"/>
      <c r="X67" s="3"/>
      <c r="Y67" s="3"/>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row>
    <row r="68" spans="3:68" s="34" customFormat="1">
      <c r="C68" s="82"/>
      <c r="D68" s="22"/>
      <c r="E68" s="83"/>
      <c r="F68" s="81"/>
      <c r="G68" s="84"/>
      <c r="H68" s="81"/>
      <c r="I68" s="84"/>
      <c r="J68" s="81"/>
      <c r="K68" s="83"/>
      <c r="L68" s="342"/>
      <c r="M68" s="84"/>
      <c r="N68" s="81"/>
      <c r="O68" s="84"/>
      <c r="P68" s="81"/>
      <c r="Q68" s="83"/>
      <c r="R68" s="81"/>
      <c r="S68" s="84"/>
      <c r="T68" s="81"/>
      <c r="U68" s="3"/>
      <c r="V68" s="81"/>
      <c r="W68" s="3"/>
      <c r="X68" s="3"/>
      <c r="Y68" s="3"/>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row>
    <row r="69" spans="3:68">
      <c r="C69" s="784" t="s">
        <v>59</v>
      </c>
      <c r="E69" s="785" t="str">
        <f>+E63</f>
        <v>Q3 2025</v>
      </c>
      <c r="F69" s="472"/>
      <c r="G69" s="785" t="str">
        <f>+G63</f>
        <v>Q3 2024</v>
      </c>
      <c r="H69" s="472"/>
      <c r="I69" s="785" t="str">
        <f>+I63</f>
        <v>∆% yoy</v>
      </c>
      <c r="J69" s="472"/>
      <c r="K69" s="785" t="str">
        <f>K63</f>
        <v>Q2 2025</v>
      </c>
      <c r="L69" s="525"/>
      <c r="M69" s="785" t="str">
        <f>M63</f>
        <v>Q2 2024</v>
      </c>
      <c r="N69" s="472"/>
      <c r="O69" s="785" t="str">
        <f>+O63</f>
        <v>∆% yoy</v>
      </c>
      <c r="P69" s="472"/>
      <c r="Q69" s="785" t="str">
        <f>Q63</f>
        <v>Q1 2025</v>
      </c>
      <c r="R69" s="472"/>
      <c r="S69" s="785" t="str">
        <f>S63</f>
        <v>Q1 2024</v>
      </c>
      <c r="T69" s="472"/>
      <c r="U69" s="785" t="str">
        <f>+U63</f>
        <v>∆% yoy</v>
      </c>
      <c r="W69" s="3"/>
      <c r="X69" s="3"/>
      <c r="Y69" s="3"/>
    </row>
    <row r="70" spans="3:68">
      <c r="C70" s="405" t="s">
        <v>1</v>
      </c>
      <c r="E70" s="411">
        <v>0</v>
      </c>
      <c r="F70" s="403"/>
      <c r="G70" s="411">
        <v>0</v>
      </c>
      <c r="H70" s="403"/>
      <c r="I70" s="593">
        <v>0</v>
      </c>
      <c r="J70" s="403"/>
      <c r="K70" s="411">
        <v>0</v>
      </c>
      <c r="L70" s="528"/>
      <c r="M70" s="411">
        <v>0</v>
      </c>
      <c r="N70" s="403"/>
      <c r="O70" s="593">
        <v>0</v>
      </c>
      <c r="P70" s="403"/>
      <c r="Q70" s="411">
        <v>0</v>
      </c>
      <c r="R70" s="403"/>
      <c r="S70" s="411">
        <v>793</v>
      </c>
      <c r="T70" s="403"/>
      <c r="U70" s="593">
        <v>-1</v>
      </c>
      <c r="V70" s="26"/>
      <c r="W70" s="3"/>
      <c r="X70" s="3"/>
      <c r="Y70" s="3"/>
    </row>
    <row r="71" spans="3:68">
      <c r="C71" s="405" t="s">
        <v>3</v>
      </c>
      <c r="D71" s="26"/>
      <c r="E71" s="411">
        <v>375.1</v>
      </c>
      <c r="F71" s="403"/>
      <c r="G71" s="411">
        <v>375.1</v>
      </c>
      <c r="H71" s="403"/>
      <c r="I71" s="582">
        <v>0</v>
      </c>
      <c r="J71" s="403"/>
      <c r="K71" s="411">
        <v>375</v>
      </c>
      <c r="L71" s="528"/>
      <c r="M71" s="411">
        <v>375</v>
      </c>
      <c r="N71" s="403"/>
      <c r="O71" s="582">
        <v>0</v>
      </c>
      <c r="P71" s="403"/>
      <c r="Q71" s="411">
        <v>375</v>
      </c>
      <c r="R71" s="403"/>
      <c r="S71" s="411">
        <v>684</v>
      </c>
      <c r="T71" s="403"/>
      <c r="U71" s="582">
        <v>-0.4517543859649123</v>
      </c>
      <c r="V71" s="26"/>
      <c r="W71" s="3"/>
      <c r="X71" s="3"/>
      <c r="Y71" s="3"/>
    </row>
    <row r="72" spans="3:68">
      <c r="C72" s="405" t="s">
        <v>108</v>
      </c>
      <c r="D72" s="26"/>
      <c r="E72" s="411">
        <v>0</v>
      </c>
      <c r="F72" s="403"/>
      <c r="G72" s="411">
        <v>0</v>
      </c>
      <c r="H72" s="403"/>
      <c r="I72" s="582">
        <v>0</v>
      </c>
      <c r="J72" s="403"/>
      <c r="K72" s="411">
        <v>0</v>
      </c>
      <c r="L72" s="528"/>
      <c r="M72" s="411">
        <v>0</v>
      </c>
      <c r="N72" s="403"/>
      <c r="O72" s="582">
        <v>0</v>
      </c>
      <c r="P72" s="403"/>
      <c r="Q72" s="411">
        <v>0</v>
      </c>
      <c r="R72" s="403"/>
      <c r="S72" s="411">
        <v>15</v>
      </c>
      <c r="T72" s="403"/>
      <c r="U72" s="582">
        <v>-1</v>
      </c>
      <c r="V72" s="26"/>
      <c r="W72" s="3"/>
      <c r="X72" s="3"/>
      <c r="Y72" s="3"/>
    </row>
    <row r="73" spans="3:68">
      <c r="C73" s="405" t="s">
        <v>109</v>
      </c>
      <c r="D73" s="26"/>
      <c r="E73" s="411">
        <v>357.4</v>
      </c>
      <c r="F73" s="403"/>
      <c r="G73" s="411">
        <v>357.4</v>
      </c>
      <c r="H73" s="403"/>
      <c r="I73" s="593">
        <v>0</v>
      </c>
      <c r="J73" s="403"/>
      <c r="K73" s="411">
        <v>357</v>
      </c>
      <c r="L73" s="528"/>
      <c r="M73" s="411">
        <v>357</v>
      </c>
      <c r="N73" s="403"/>
      <c r="O73" s="593">
        <v>0</v>
      </c>
      <c r="P73" s="403"/>
      <c r="Q73" s="411">
        <v>357</v>
      </c>
      <c r="R73" s="403"/>
      <c r="S73" s="411">
        <v>659</v>
      </c>
      <c r="T73" s="403"/>
      <c r="U73" s="593">
        <v>-0.45827010622154779</v>
      </c>
      <c r="V73" s="26"/>
      <c r="W73" s="3"/>
      <c r="X73" s="3"/>
      <c r="Y73" s="3"/>
    </row>
    <row r="74" spans="3:68">
      <c r="C74" s="406" t="s">
        <v>110</v>
      </c>
      <c r="E74" s="400">
        <v>732.5</v>
      </c>
      <c r="F74" s="407"/>
      <c r="G74" s="400">
        <v>732.5</v>
      </c>
      <c r="H74" s="407"/>
      <c r="I74" s="588">
        <v>0</v>
      </c>
      <c r="J74" s="407"/>
      <c r="K74" s="400">
        <v>733</v>
      </c>
      <c r="L74" s="529"/>
      <c r="M74" s="400">
        <v>733</v>
      </c>
      <c r="N74" s="407"/>
      <c r="O74" s="588">
        <v>0</v>
      </c>
      <c r="P74" s="407"/>
      <c r="Q74" s="400">
        <v>733</v>
      </c>
      <c r="R74" s="407"/>
      <c r="S74" s="400">
        <v>2152</v>
      </c>
      <c r="T74" s="407"/>
      <c r="U74" s="586">
        <v>-0.65938661710037172</v>
      </c>
      <c r="V74" s="52"/>
      <c r="W74" s="3"/>
      <c r="X74" s="3"/>
      <c r="Y74" s="3"/>
    </row>
    <row r="75" spans="3:68">
      <c r="C75" s="405" t="s">
        <v>2</v>
      </c>
      <c r="D75" s="26"/>
      <c r="E75" s="411">
        <v>0</v>
      </c>
      <c r="F75" s="403"/>
      <c r="G75" s="411">
        <v>0</v>
      </c>
      <c r="H75" s="403"/>
      <c r="I75" s="593">
        <v>0</v>
      </c>
      <c r="J75" s="403"/>
      <c r="K75" s="411">
        <v>0</v>
      </c>
      <c r="L75" s="528"/>
      <c r="M75" s="411">
        <v>0</v>
      </c>
      <c r="N75" s="403"/>
      <c r="O75" s="593">
        <v>0</v>
      </c>
      <c r="P75" s="403"/>
      <c r="Q75" s="411">
        <v>0</v>
      </c>
      <c r="R75" s="403"/>
      <c r="S75" s="411">
        <v>463</v>
      </c>
      <c r="T75" s="403"/>
      <c r="U75" s="593">
        <v>-1</v>
      </c>
      <c r="V75" s="26"/>
      <c r="W75" s="3"/>
      <c r="X75" s="3"/>
      <c r="Y75" s="3"/>
    </row>
    <row r="76" spans="3:68">
      <c r="C76" s="405" t="s">
        <v>112</v>
      </c>
      <c r="D76" s="37"/>
      <c r="E76" s="411">
        <v>324.5</v>
      </c>
      <c r="F76" s="427"/>
      <c r="G76" s="411">
        <v>319.2</v>
      </c>
      <c r="H76" s="427"/>
      <c r="I76" s="582">
        <v>1.6604010025062694E-2</v>
      </c>
      <c r="J76" s="427"/>
      <c r="K76" s="411">
        <v>325</v>
      </c>
      <c r="L76" s="533"/>
      <c r="M76" s="411">
        <v>319</v>
      </c>
      <c r="N76" s="427"/>
      <c r="O76" s="582">
        <v>1.8808777429467086E-2</v>
      </c>
      <c r="P76" s="427"/>
      <c r="Q76" s="411">
        <v>325</v>
      </c>
      <c r="R76" s="427"/>
      <c r="S76" s="411">
        <v>721</v>
      </c>
      <c r="T76" s="427"/>
      <c r="U76" s="582">
        <v>-0.54923717059639388</v>
      </c>
      <c r="V76" s="37"/>
      <c r="W76" s="3"/>
      <c r="X76" s="3"/>
      <c r="Y76" s="3"/>
    </row>
    <row r="77" spans="3:68">
      <c r="C77" s="408" t="s">
        <v>113</v>
      </c>
      <c r="D77" s="37"/>
      <c r="E77" s="596">
        <v>324.5</v>
      </c>
      <c r="F77" s="409"/>
      <c r="G77" s="596">
        <v>319.2</v>
      </c>
      <c r="H77" s="409"/>
      <c r="I77" s="597">
        <v>1.6604010025062694E-2</v>
      </c>
      <c r="J77" s="409"/>
      <c r="K77" s="596">
        <v>325</v>
      </c>
      <c r="L77" s="530"/>
      <c r="M77" s="596">
        <v>319</v>
      </c>
      <c r="N77" s="409"/>
      <c r="O77" s="597">
        <v>1.8808777429467086E-2</v>
      </c>
      <c r="P77" s="409"/>
      <c r="Q77" s="596">
        <v>325</v>
      </c>
      <c r="R77" s="409"/>
      <c r="S77" s="596">
        <v>1184</v>
      </c>
      <c r="T77" s="409"/>
      <c r="U77" s="597">
        <v>-0.7255067567567568</v>
      </c>
      <c r="V77" s="53"/>
      <c r="W77" s="3"/>
      <c r="X77" s="3"/>
      <c r="Y77" s="3"/>
    </row>
    <row r="78" spans="3:68">
      <c r="C78" s="85" t="s">
        <v>0</v>
      </c>
      <c r="D78" s="39"/>
      <c r="E78" s="86">
        <v>1057</v>
      </c>
      <c r="F78" s="422"/>
      <c r="G78" s="86">
        <v>1051.7</v>
      </c>
      <c r="H78" s="422"/>
      <c r="I78" s="484">
        <v>5.0394599220309538E-3</v>
      </c>
      <c r="J78" s="422"/>
      <c r="K78" s="86">
        <v>1057</v>
      </c>
      <c r="L78" s="537"/>
      <c r="M78" s="86">
        <v>1052</v>
      </c>
      <c r="N78" s="422"/>
      <c r="O78" s="484">
        <v>4.7528517110266158E-3</v>
      </c>
      <c r="P78" s="422"/>
      <c r="Q78" s="86">
        <v>1057</v>
      </c>
      <c r="R78" s="422"/>
      <c r="S78" s="86">
        <v>3336</v>
      </c>
      <c r="T78" s="422"/>
      <c r="U78" s="484">
        <v>-0.68315347721822539</v>
      </c>
      <c r="V78" s="39"/>
      <c r="W78" s="3"/>
      <c r="X78" s="3"/>
      <c r="Y78" s="3"/>
    </row>
    <row r="79" spans="3:68">
      <c r="C79" s="199"/>
      <c r="D79" s="200"/>
      <c r="E79" s="201"/>
      <c r="F79" s="200"/>
      <c r="G79" s="201"/>
      <c r="H79" s="200"/>
      <c r="I79" s="201"/>
      <c r="J79" s="200"/>
      <c r="K79" s="201"/>
      <c r="L79" s="341"/>
      <c r="M79" s="201"/>
      <c r="N79" s="200"/>
      <c r="O79" s="201"/>
      <c r="P79" s="200"/>
      <c r="Q79" s="201"/>
      <c r="R79" s="200"/>
      <c r="S79" s="201"/>
      <c r="T79" s="200"/>
      <c r="U79" s="301"/>
      <c r="V79" s="200"/>
      <c r="W79" s="3"/>
      <c r="X79" s="3"/>
      <c r="Y79" s="3"/>
    </row>
    <row r="80" spans="3:68" ht="15.75">
      <c r="C80" s="47" t="s">
        <v>56</v>
      </c>
      <c r="D80" s="200"/>
      <c r="E80" s="201"/>
      <c r="F80" s="200"/>
      <c r="G80" s="201"/>
      <c r="H80" s="200"/>
      <c r="I80" s="201"/>
      <c r="J80" s="200"/>
      <c r="K80" s="201"/>
      <c r="L80" s="341"/>
      <c r="M80" s="201"/>
      <c r="N80" s="200"/>
      <c r="O80" s="201"/>
      <c r="P80" s="200"/>
      <c r="Q80" s="201"/>
      <c r="R80" s="200"/>
      <c r="S80" s="201"/>
      <c r="T80" s="200"/>
      <c r="U80" s="301"/>
      <c r="V80" s="200"/>
      <c r="W80" s="3"/>
      <c r="X80" s="3"/>
      <c r="Y80" s="3"/>
    </row>
    <row r="81" spans="3:25" ht="15.75">
      <c r="C81" s="47"/>
      <c r="D81" s="200"/>
      <c r="E81" s="201"/>
      <c r="F81" s="200"/>
      <c r="G81" s="201"/>
      <c r="H81" s="200"/>
      <c r="I81" s="201"/>
      <c r="J81" s="200"/>
      <c r="K81" s="201"/>
      <c r="L81" s="341"/>
      <c r="M81" s="201"/>
      <c r="N81" s="200"/>
      <c r="O81" s="201"/>
      <c r="P81" s="200"/>
      <c r="Q81" s="201"/>
      <c r="R81" s="200"/>
      <c r="S81" s="201"/>
      <c r="T81" s="200"/>
      <c r="U81" s="301"/>
      <c r="V81" s="200"/>
      <c r="W81" s="3"/>
      <c r="X81" s="3"/>
      <c r="Y81" s="3"/>
    </row>
    <row r="82" spans="3:25">
      <c r="C82" s="700" t="s">
        <v>22</v>
      </c>
      <c r="D82" s="398"/>
      <c r="E82" s="701" t="str">
        <f>E69</f>
        <v>Q3 2025</v>
      </c>
      <c r="F82" s="472"/>
      <c r="G82" s="701" t="str">
        <f>G69</f>
        <v>Q3 2024</v>
      </c>
      <c r="H82" s="472"/>
      <c r="I82" s="701" t="str">
        <f>I69</f>
        <v>∆% yoy</v>
      </c>
      <c r="J82" s="472"/>
      <c r="K82" s="701" t="str">
        <f>K69</f>
        <v>Q2 2025</v>
      </c>
      <c r="L82" s="525"/>
      <c r="M82" s="701" t="str">
        <f>M69</f>
        <v>Q2 2024</v>
      </c>
      <c r="N82" s="472"/>
      <c r="O82" s="701" t="str">
        <f>O69</f>
        <v>∆% yoy</v>
      </c>
      <c r="P82" s="472"/>
      <c r="Q82" s="701" t="str">
        <f>Q69</f>
        <v>Q1 2025</v>
      </c>
      <c r="R82" s="472"/>
      <c r="S82" s="701" t="str">
        <f>S69</f>
        <v>Q1 2024</v>
      </c>
      <c r="T82" s="472"/>
      <c r="U82" s="701" t="str">
        <f>U69</f>
        <v>∆% yoy</v>
      </c>
      <c r="W82" s="3"/>
      <c r="X82" s="3"/>
      <c r="Y82" s="3"/>
    </row>
    <row r="83" spans="3:25">
      <c r="C83" s="405" t="s">
        <v>3</v>
      </c>
      <c r="D83" s="403"/>
      <c r="E83" s="411">
        <v>4348</v>
      </c>
      <c r="F83" s="403"/>
      <c r="G83" s="411">
        <v>4128.6000000000004</v>
      </c>
      <c r="H83" s="403"/>
      <c r="I83" s="582">
        <v>5.3141500750859764E-2</v>
      </c>
      <c r="J83" s="403"/>
      <c r="K83" s="411">
        <v>4348</v>
      </c>
      <c r="L83" s="528"/>
      <c r="M83" s="411">
        <v>4128.6000000000004</v>
      </c>
      <c r="N83" s="403"/>
      <c r="O83" s="582">
        <v>5.3141500750859764E-2</v>
      </c>
      <c r="P83" s="403"/>
      <c r="Q83" s="411">
        <v>4129</v>
      </c>
      <c r="R83" s="403"/>
      <c r="S83" s="411">
        <v>4129</v>
      </c>
      <c r="T83" s="403"/>
      <c r="U83" s="582">
        <v>0</v>
      </c>
      <c r="V83" s="26"/>
      <c r="W83" s="3"/>
      <c r="X83" s="3"/>
      <c r="Y83" s="3"/>
    </row>
    <row r="84" spans="3:25">
      <c r="C84" s="405" t="s">
        <v>109</v>
      </c>
      <c r="D84" s="403"/>
      <c r="E84" s="598">
        <v>2236.6999999999998</v>
      </c>
      <c r="F84" s="403"/>
      <c r="G84" s="598">
        <v>2161</v>
      </c>
      <c r="H84" s="403"/>
      <c r="I84" s="599">
        <v>3.5030078667283582E-2</v>
      </c>
      <c r="J84" s="403"/>
      <c r="K84" s="598">
        <v>2236.6999999999998</v>
      </c>
      <c r="L84" s="528"/>
      <c r="M84" s="598">
        <v>2161</v>
      </c>
      <c r="N84" s="403"/>
      <c r="O84" s="599">
        <v>3.5030078667283582E-2</v>
      </c>
      <c r="P84" s="403"/>
      <c r="Q84" s="598">
        <v>2162</v>
      </c>
      <c r="R84" s="403"/>
      <c r="S84" s="598">
        <v>2068</v>
      </c>
      <c r="T84" s="403"/>
      <c r="U84" s="599">
        <v>4.5454545454545456E-2</v>
      </c>
      <c r="V84" s="26"/>
      <c r="W84" s="3"/>
      <c r="X84" s="3"/>
      <c r="Y84" s="3"/>
    </row>
    <row r="85" spans="3:25">
      <c r="C85" s="205" t="s">
        <v>0</v>
      </c>
      <c r="D85" s="398"/>
      <c r="E85" s="206">
        <v>6584.7</v>
      </c>
      <c r="F85" s="415"/>
      <c r="G85" s="206">
        <v>6289.6</v>
      </c>
      <c r="H85" s="415"/>
      <c r="I85" s="485">
        <v>4.6918722971254045E-2</v>
      </c>
      <c r="J85" s="415"/>
      <c r="K85" s="206">
        <v>6584.7</v>
      </c>
      <c r="L85" s="538"/>
      <c r="M85" s="206">
        <v>6289.6</v>
      </c>
      <c r="N85" s="415"/>
      <c r="O85" s="485">
        <v>4.6918722971254045E-2</v>
      </c>
      <c r="P85" s="415"/>
      <c r="Q85" s="206">
        <v>6291</v>
      </c>
      <c r="R85" s="415"/>
      <c r="S85" s="206">
        <v>6197</v>
      </c>
      <c r="T85" s="415"/>
      <c r="U85" s="485">
        <v>1.5168629982249476E-2</v>
      </c>
      <c r="V85" s="207"/>
      <c r="W85" s="3"/>
      <c r="X85" s="3"/>
      <c r="Y85" s="3"/>
    </row>
    <row r="86" spans="3:25">
      <c r="C86" s="199"/>
      <c r="D86" s="200"/>
      <c r="E86" s="201"/>
      <c r="F86" s="200"/>
      <c r="G86" s="201"/>
      <c r="H86" s="200"/>
      <c r="I86" s="201"/>
      <c r="J86" s="200"/>
      <c r="K86" s="201"/>
      <c r="L86" s="341"/>
      <c r="M86" s="201"/>
      <c r="N86" s="200"/>
      <c r="O86" s="201"/>
      <c r="P86" s="200"/>
      <c r="Q86" s="201"/>
      <c r="R86" s="200"/>
      <c r="S86" s="201"/>
      <c r="T86" s="200"/>
      <c r="U86" s="301"/>
      <c r="V86" s="200"/>
      <c r="W86" s="3"/>
      <c r="X86" s="3"/>
      <c r="Y86" s="3"/>
    </row>
    <row r="87" spans="3:25">
      <c r="C87" s="199"/>
      <c r="D87" s="200"/>
      <c r="E87" s="201"/>
      <c r="F87" s="200"/>
      <c r="G87" s="201"/>
      <c r="H87" s="200"/>
      <c r="I87" s="201"/>
      <c r="J87" s="200"/>
      <c r="K87" s="201"/>
      <c r="L87" s="341"/>
      <c r="M87" s="201"/>
      <c r="N87" s="200"/>
      <c r="O87" s="201"/>
      <c r="P87" s="200"/>
      <c r="Q87" s="201"/>
      <c r="R87" s="200"/>
      <c r="S87" s="201"/>
      <c r="T87" s="200"/>
      <c r="U87" s="301"/>
      <c r="V87" s="200"/>
      <c r="W87" s="3"/>
      <c r="X87" s="3"/>
      <c r="Y87" s="3"/>
    </row>
    <row r="88" spans="3:25">
      <c r="C88" s="308"/>
      <c r="D88" s="51"/>
      <c r="E88" s="51"/>
      <c r="F88" s="51"/>
      <c r="G88" s="51"/>
      <c r="H88" s="51"/>
      <c r="I88" s="51"/>
      <c r="J88" s="51"/>
      <c r="K88" s="51"/>
      <c r="L88" s="340"/>
      <c r="M88" s="51"/>
      <c r="N88" s="51"/>
      <c r="O88" s="51"/>
      <c r="P88" s="51"/>
      <c r="Q88" s="51"/>
      <c r="R88" s="51"/>
      <c r="S88" s="51"/>
      <c r="T88" s="51"/>
      <c r="U88" s="301"/>
      <c r="V88" s="51"/>
      <c r="W88" s="3"/>
      <c r="X88" s="3"/>
      <c r="Y88" s="3"/>
    </row>
    <row r="89" spans="3:25">
      <c r="C89" s="837" t="s">
        <v>60</v>
      </c>
      <c r="D89" s="837"/>
      <c r="E89" s="837"/>
      <c r="F89" s="837"/>
      <c r="G89" s="837"/>
      <c r="H89" s="51"/>
      <c r="I89" s="51"/>
      <c r="J89" s="51"/>
      <c r="K89" s="309"/>
      <c r="L89" s="339"/>
      <c r="M89" s="309"/>
      <c r="N89" s="51"/>
      <c r="O89" s="309"/>
      <c r="P89" s="51"/>
      <c r="Q89" s="309"/>
      <c r="R89" s="309"/>
      <c r="S89" s="309"/>
      <c r="T89" s="51"/>
      <c r="U89" s="301"/>
      <c r="V89" s="51"/>
      <c r="W89" s="3"/>
      <c r="X89" s="3"/>
      <c r="Y89" s="3"/>
    </row>
    <row r="90" spans="3:25">
      <c r="U90" s="301"/>
      <c r="W90" s="3"/>
      <c r="X90" s="3"/>
      <c r="Y90" s="3"/>
    </row>
    <row r="91" spans="3:25">
      <c r="U91" s="301"/>
      <c r="W91" s="3"/>
      <c r="X91" s="3"/>
      <c r="Y91" s="3"/>
    </row>
    <row r="92" spans="3:25">
      <c r="U92" s="301"/>
      <c r="W92" s="3"/>
      <c r="X92" s="3"/>
      <c r="Y92" s="3"/>
    </row>
    <row r="93" spans="3:25">
      <c r="U93" s="301"/>
      <c r="W93" s="3"/>
      <c r="X93" s="3"/>
      <c r="Y93" s="3"/>
    </row>
    <row r="94" spans="3:25">
      <c r="U94" s="301"/>
      <c r="W94" s="3"/>
      <c r="X94" s="3"/>
      <c r="Y94" s="3"/>
    </row>
    <row r="95" spans="3:25" ht="14.25" customHeight="1">
      <c r="U95" s="3"/>
      <c r="W95" s="3"/>
      <c r="X95" s="3"/>
      <c r="Y95" s="3"/>
    </row>
    <row r="96" spans="3:25" ht="115.15" customHeight="1">
      <c r="U96" s="3"/>
      <c r="W96" s="3"/>
      <c r="X96" s="3"/>
      <c r="Y96" s="3"/>
    </row>
    <row r="97" spans="21:25">
      <c r="U97" s="3"/>
      <c r="W97" s="3"/>
      <c r="X97" s="3"/>
      <c r="Y97" s="3"/>
    </row>
    <row r="98" spans="21:25">
      <c r="U98" s="3"/>
      <c r="W98" s="3"/>
      <c r="X98" s="3"/>
      <c r="Y98" s="3"/>
    </row>
    <row r="99" spans="21:25">
      <c r="U99" s="3"/>
      <c r="W99" s="3"/>
      <c r="X99" s="3"/>
      <c r="Y99" s="3"/>
    </row>
  </sheetData>
  <mergeCells count="2">
    <mergeCell ref="W24:Y24"/>
    <mergeCell ref="C89:G89"/>
  </mergeCells>
  <printOptions horizontalCentered="1" verticalCentered="1"/>
  <pageMargins left="0.23622047244094491" right="0.23622047244094491" top="0.74803149606299213" bottom="0.74803149606299213" header="0.31496062992125984" footer="0.31496062992125984"/>
  <pageSetup paperSize="9" scale="50" orientation="portrait" r:id="rId1"/>
  <headerFooter differentFirst="1">
    <oddFooter>&amp;R&amp;P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07BF55ACDC4674DA0A59EE34F182B9B" ma:contentTypeVersion="16" ma:contentTypeDescription="Creare un nuovo documento." ma:contentTypeScope="" ma:versionID="9c8860dff9d1c35ba83a7e36b6908b41">
  <xsd:schema xmlns:xsd="http://www.w3.org/2001/XMLSchema" xmlns:xs="http://www.w3.org/2001/XMLSchema" xmlns:p="http://schemas.microsoft.com/office/2006/metadata/properties" xmlns:ns2="0a209f37-f78e-441c-82ec-e3d9ebff7785" xmlns:ns3="64fdff7b-91bf-4200-8f3a-035f0963cfe2" targetNamespace="http://schemas.microsoft.com/office/2006/metadata/properties" ma:root="true" ma:fieldsID="d9805fd794dc88f2212189ea8c3ad853" ns2:_="" ns3:_="">
    <xsd:import namespace="0a209f37-f78e-441c-82ec-e3d9ebff7785"/>
    <xsd:import namespace="64fdff7b-91bf-4200-8f3a-035f0963cfe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209f37-f78e-441c-82ec-e3d9ebff77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Tag immagine"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fdff7b-91bf-4200-8f3a-035f0963cfe2" elementFormDefault="qualified">
    <xsd:import namespace="http://schemas.microsoft.com/office/2006/documentManagement/types"/>
    <xsd:import namespace="http://schemas.microsoft.com/office/infopath/2007/PartnerControls"/>
    <xsd:element name="SharedWithUsers" ma:index="12"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Condiviso con dettagli" ma:internalName="SharedWithDetails" ma:readOnly="true">
      <xsd:simpleType>
        <xsd:restriction base="dms:Note">
          <xsd:maxLength value="255"/>
        </xsd:restriction>
      </xsd:simpleType>
    </xsd:element>
    <xsd:element name="TaxCatchAll" ma:index="21" nillable="true" ma:displayName="Taxonomy Catch All Column" ma:hidden="true" ma:list="{a94f5b9c-282e-4c8e-a478-78990bacbd29}" ma:internalName="TaxCatchAll" ma:showField="CatchAllData" ma:web="64fdff7b-91bf-4200-8f3a-035f0963cf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4fdff7b-91bf-4200-8f3a-035f0963cfe2" xsi:nil="true"/>
    <lcf76f155ced4ddcb4097134ff3c332f xmlns="0a209f37-f78e-441c-82ec-e3d9ebff77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F94B943-9281-4190-8CCE-16551235FCEB}">
  <ds:schemaRefs>
    <ds:schemaRef ds:uri="http://schemas.microsoft.com/sharepoint/v3/contenttype/forms"/>
  </ds:schemaRefs>
</ds:datastoreItem>
</file>

<file path=customXml/itemProps2.xml><?xml version="1.0" encoding="utf-8"?>
<ds:datastoreItem xmlns:ds="http://schemas.openxmlformats.org/officeDocument/2006/customXml" ds:itemID="{2F778957-00B1-4108-A2A6-E3C85D637F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209f37-f78e-441c-82ec-e3d9ebff7785"/>
    <ds:schemaRef ds:uri="64fdff7b-91bf-4200-8f3a-035f0963cf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DC756B-3BDB-4189-9528-D1E194AC7B3E}">
  <ds:schemaRefs>
    <ds:schemaRef ds:uri="http://schemas.microsoft.com/office/2006/documentManagement/types"/>
    <ds:schemaRef ds:uri="http://schemas.microsoft.com/office/infopath/2007/PartnerControls"/>
    <ds:schemaRef ds:uri="http://purl.org/dc/dcmitype/"/>
    <ds:schemaRef ds:uri="http://www.w3.org/XML/1998/namespace"/>
    <ds:schemaRef ds:uri="http://purl.org/dc/elements/1.1/"/>
    <ds:schemaRef ds:uri="http://purl.org/dc/terms/"/>
    <ds:schemaRef ds:uri="0a209f37-f78e-441c-82ec-e3d9ebff7785"/>
    <ds:schemaRef ds:uri="http://schemas.openxmlformats.org/package/2006/metadata/core-properties"/>
    <ds:schemaRef ds:uri="64fdff7b-91bf-4200-8f3a-035f0963cfe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Contact</vt:lpstr>
      <vt:lpstr>Index</vt:lpstr>
      <vt:lpstr>1. Pro forma numbers</vt:lpstr>
      <vt:lpstr>2. Group Net Installed Capacity</vt:lpstr>
      <vt:lpstr>3. Group Net Production</vt:lpstr>
      <vt:lpstr>4. Group I&amp;N-Retail </vt:lpstr>
      <vt:lpstr>5. Quarters overview --&gt;</vt:lpstr>
      <vt:lpstr>Pro forma numbers x quarter</vt:lpstr>
      <vt:lpstr>Group Cap x quarter</vt:lpstr>
      <vt:lpstr>Group Net Production x quarter</vt:lpstr>
      <vt:lpstr>Group I&amp;N-Retail x quarter</vt:lpstr>
      <vt:lpstr>6. Main events</vt:lpstr>
      <vt:lpstr>7. Disclaimer</vt:lpstr>
      <vt:lpstr>'1. Pro forma numbers'!Print_Area</vt:lpstr>
      <vt:lpstr>'2. Group Net Installed Capacity'!Print_Area</vt:lpstr>
      <vt:lpstr>'3. Group Net Production'!Print_Area</vt:lpstr>
      <vt:lpstr>'4. Group I&amp;N-Retail '!Print_Area</vt:lpstr>
      <vt:lpstr>'5. Quarters overview --&gt;'!Print_Area</vt:lpstr>
      <vt:lpstr>'6. Main events'!Print_Area</vt:lpstr>
      <vt:lpstr>'7. Disclaimer'!Print_Area</vt:lpstr>
      <vt:lpstr>'Group Cap x quarter'!Print_Area</vt:lpstr>
      <vt:lpstr>'Group I&amp;N-Retail x quarter'!Print_Area</vt:lpstr>
      <vt:lpstr>'Group Net Production x quarter'!Print_Area</vt:lpstr>
      <vt:lpstr>Index!Print_Area</vt:lpstr>
      <vt:lpstr>'Pro forma numbers x quarter'!Print_Area</vt:lpstr>
      <vt:lpstr>'Group Net Production x quarter'!Print_Area_1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2025-11-07T17:45:08Z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preadsheetBuilder_1">
    <vt:lpwstr>eyIwIjoiSGlzdG9yeSIsIjEiOjAsIjIiOjEsIjMiOjEsIjQiOjEsIjUiOjEsIjYiOjEsIjciOjEsIjgiOjAsIjkiOjEsIjEwIjoxLCIxMSI6MH0=</vt:lpwstr>
  </property>
  <property fmtid="{D5CDD505-2E9C-101B-9397-08002B2CF9AE}" pid="4" name="SV_HIDDEN_GRID_QUERY_LIST_4F35BF76-6C0D-4D9B-82B2-816C12CF3733">
    <vt:lpwstr>empty_477D106A-C0D6-4607-AEBD-E2C9D60EA279</vt:lpwstr>
  </property>
  <property fmtid="{D5CDD505-2E9C-101B-9397-08002B2CF9AE}" pid="5" name="SpreadsheetBuilder_2">
    <vt:lpwstr>eyIwIjoiRGF0YSIsIjEiOjAsIjIiOjEsIjMiOjEsIjQiOjEsIjUiOjEsIjYiOjEsIjciOjEsIjgiOjEsIjkiOjEsIjEwIjowLCIxMSI6MCwiMTIiOjB9</vt:lpwstr>
  </property>
  <property fmtid="{D5CDD505-2E9C-101B-9397-08002B2CF9AE}" pid="6" name="SpreadsheetBuilder_3">
    <vt:lpwstr>eyIwIjoiSGlzdG9yeSIsIjEiOjAsIjIiOjEsIjMiOjEsIjQiOjEsIjUiOjEsIjYiOjEsIjciOjEsIjgiOjAsIjkiOjEsIjEwIjoxLCIxMSI6MCwiMTIiOjB9</vt:lpwstr>
  </property>
  <property fmtid="{D5CDD505-2E9C-101B-9397-08002B2CF9AE}" pid="7" name="SpreadsheetBuilder_4">
    <vt:lpwstr>eyIwIjoiSGlzdG9yeSIsIjEiOjAsIjIiOjEsIjMiOjEsIjQiOjEsIjUiOjEsIjYiOjEsIjciOjEsIjgiOjAsIjkiOjEsIjEwIjoxLCIxMSI6MCwiMTIiOjB9</vt:lpwstr>
  </property>
  <property fmtid="{D5CDD505-2E9C-101B-9397-08002B2CF9AE}" pid="8" name="SpreadsheetBuilder_5">
    <vt:lpwstr>eyIwIjoiSGlzdG9yeSIsIjEiOjAsIjIiOjEsIjMiOjEsIjQiOjEsIjUiOjEsIjYiOjEsIjciOjEsIjgiOjAsIjkiOjEsIjEwIjoxLCIxMSI6MCwiMTIiOjB9</vt:lpwstr>
  </property>
  <property fmtid="{D5CDD505-2E9C-101B-9397-08002B2CF9AE}" pid="9" name="SpreadsheetBuilder_6">
    <vt:lpwstr>eyIwIjoiSGlzdG9yeSIsIjEiOjAsIjIiOjEsIjMiOjEsIjQiOjEsIjUiOjEsIjYiOjEsIjciOjEsIjgiOjAsIjkiOjEsIjEwIjoxLCIxMSI6MCwiMTIiOjB9</vt:lpwstr>
  </property>
  <property fmtid="{D5CDD505-2E9C-101B-9397-08002B2CF9AE}" pid="10" name="SpreadsheetBuilder_7">
    <vt:lpwstr>eyIwIjoiSGlzdG9yeSIsIjEiOjAsIjIiOjEsIjMiOjEsIjQiOjEsIjUiOjEsIjYiOjEsIjciOjEsIjgiOjAsIjkiOjEsIjEwIjoxLCIxMSI6MCwiMTIiOjB9</vt:lpwstr>
  </property>
  <property fmtid="{D5CDD505-2E9C-101B-9397-08002B2CF9AE}" pid="11" name="SpreadsheetBuilder_8">
    <vt:lpwstr>eyIwIjoiSGlzdG9yeSIsIjEiOjAsIjIiOjEsIjMiOjEsIjQiOjEsIjUiOjEsIjYiOjEsIjciOjEsIjgiOjAsIjkiOjEsIjEwIjoxLCIxMSI6MCwiMTIiOjB9</vt:lpwstr>
  </property>
  <property fmtid="{D5CDD505-2E9C-101B-9397-08002B2CF9AE}" pid="12" name="SpreadsheetBuilder_9">
    <vt:lpwstr>eyIwIjoiSGlzdG9yeSIsIjEiOjAsIjIiOjEsIjMiOjEsIjQiOjEsIjUiOjEsIjYiOjEsIjciOjEsIjgiOjAsIjkiOjEsIjEwIjoxLCIxMSI6MCwiMTIiOjB9</vt:lpwstr>
  </property>
  <property fmtid="{D5CDD505-2E9C-101B-9397-08002B2CF9AE}" pid="13" name="ContentTypeId">
    <vt:lpwstr>0x010100507BF55ACDC4674DA0A59EE34F182B9B</vt:lpwstr>
  </property>
  <property fmtid="{D5CDD505-2E9C-101B-9397-08002B2CF9AE}" pid="14" name="MediaServiceImageTags">
    <vt:lpwstr/>
  </property>
  <property fmtid="{D5CDD505-2E9C-101B-9397-08002B2CF9AE}" pid="15" name="MSIP_Label_797ad33d-ed35-43c0-b526-22bc83c17deb_Enabled">
    <vt:lpwstr>true</vt:lpwstr>
  </property>
  <property fmtid="{D5CDD505-2E9C-101B-9397-08002B2CF9AE}" pid="16" name="MSIP_Label_797ad33d-ed35-43c0-b526-22bc83c17deb_SetDate">
    <vt:lpwstr>2023-07-19T13:28:02Z</vt:lpwstr>
  </property>
  <property fmtid="{D5CDD505-2E9C-101B-9397-08002B2CF9AE}" pid="17" name="MSIP_Label_797ad33d-ed35-43c0-b526-22bc83c17deb_Method">
    <vt:lpwstr>Standard</vt:lpwstr>
  </property>
  <property fmtid="{D5CDD505-2E9C-101B-9397-08002B2CF9AE}" pid="18" name="MSIP_Label_797ad33d-ed35-43c0-b526-22bc83c17deb_Name">
    <vt:lpwstr>797ad33d-ed35-43c0-b526-22bc83c17deb</vt:lpwstr>
  </property>
  <property fmtid="{D5CDD505-2E9C-101B-9397-08002B2CF9AE}" pid="19" name="MSIP_Label_797ad33d-ed35-43c0-b526-22bc83c17deb_SiteId">
    <vt:lpwstr>d539d4bf-5610-471a-afc2-1c76685cfefa</vt:lpwstr>
  </property>
  <property fmtid="{D5CDD505-2E9C-101B-9397-08002B2CF9AE}" pid="20" name="MSIP_Label_797ad33d-ed35-43c0-b526-22bc83c17deb_ActionId">
    <vt:lpwstr>106185ae-68b5-44b1-a3bf-8a1a5f806c18</vt:lpwstr>
  </property>
  <property fmtid="{D5CDD505-2E9C-101B-9397-08002B2CF9AE}" pid="21" name="MSIP_Label_797ad33d-ed35-43c0-b526-22bc83c17deb_ContentBits">
    <vt:lpwstr>1</vt:lpwstr>
  </property>
</Properties>
</file>